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840" windowHeight="9570" activeTab="1"/>
  </bookViews>
  <sheets>
    <sheet name="理工成绩" sheetId="10" r:id="rId1"/>
    <sheet name="文经管成绩" sheetId="11" r:id="rId2"/>
    <sheet name="现有未结题项目" sheetId="3" state="hidden" r:id="rId3"/>
    <sheet name="数据统计" sheetId="6" state="hidden" r:id="rId4"/>
  </sheets>
  <calcPr calcId="144525"/>
</workbook>
</file>

<file path=xl/calcChain.xml><?xml version="1.0" encoding="utf-8"?>
<calcChain xmlns="http://schemas.openxmlformats.org/spreadsheetml/2006/main">
  <c r="G14" i="6" l="1"/>
  <c r="F14" i="6"/>
  <c r="G13" i="6"/>
  <c r="F13" i="6"/>
  <c r="G12" i="6"/>
  <c r="F12" i="6"/>
  <c r="G11" i="6"/>
  <c r="F11" i="6"/>
  <c r="G10" i="6"/>
  <c r="F10" i="6"/>
  <c r="G9" i="6"/>
  <c r="G8" i="6"/>
  <c r="F8" i="6"/>
  <c r="G7" i="6"/>
  <c r="F7" i="6"/>
  <c r="G6" i="6"/>
  <c r="F6" i="6"/>
  <c r="G5" i="6"/>
  <c r="F5" i="6"/>
  <c r="G4" i="6"/>
  <c r="F4" i="6"/>
  <c r="G3" i="6"/>
  <c r="F3" i="6"/>
  <c r="G2" i="6"/>
  <c r="F2" i="6"/>
</calcChain>
</file>

<file path=xl/sharedStrings.xml><?xml version="1.0" encoding="utf-8"?>
<sst xmlns="http://schemas.openxmlformats.org/spreadsheetml/2006/main" count="296" uniqueCount="179">
  <si>
    <t>序号</t>
  </si>
  <si>
    <t>项目名称</t>
  </si>
  <si>
    <t>项目负责人</t>
  </si>
  <si>
    <t>电子信息与计算机工程系</t>
  </si>
  <si>
    <t>集成电路竞赛教学研究</t>
  </si>
  <si>
    <t>资源勘查与土木工程系</t>
  </si>
  <si>
    <t>双一流背景下专业建设与课程改革--以土木工程为例</t>
  </si>
  <si>
    <t>挑战杯竞赛教学研究</t>
  </si>
  <si>
    <t>工程训练中心</t>
  </si>
  <si>
    <t>在有限实验教学条件下提高机械专业核心能力建设</t>
  </si>
  <si>
    <t>CAE在本科实训教学改革中的应用</t>
  </si>
  <si>
    <t>数控机床实践教学的探索与研究</t>
  </si>
  <si>
    <t>核工程与新能源技术系</t>
  </si>
  <si>
    <t>关于提高环境工程专业学生就业竞争力的探索</t>
  </si>
  <si>
    <t>我院机械创新班金工实习课程改革探索与实践</t>
  </si>
  <si>
    <t>自动化工程系</t>
  </si>
  <si>
    <t>虚拟仿真技术软件学习的教学质量提升及实践</t>
  </si>
  <si>
    <t>以提高学生实践能力为中心的自制实训设备探索</t>
  </si>
  <si>
    <t>核工专业学生在放射卫生行业的高质量发展探索</t>
  </si>
  <si>
    <t>基础部</t>
  </si>
  <si>
    <t>课程教学效果的“认知-情感-行为” 三维评价模式构建及实践</t>
  </si>
  <si>
    <t>面向新工科建设的核工专业卓越人才培养探索</t>
  </si>
  <si>
    <t xml:space="preserve">“新工科”背景下环境工程实验室的安全改造与管理改革
</t>
  </si>
  <si>
    <t>不同类别校企合作单位产教融合之探索与研究</t>
  </si>
  <si>
    <t>针对提升电子类基础课程教学成果的教学用具研究</t>
  </si>
  <si>
    <t>新工科背景下的线性代数教学改革</t>
  </si>
  <si>
    <t>《招投标与合同管理》课程思政的实践与探索</t>
  </si>
  <si>
    <t>倾斜摄影测量教学无人机设计与研究</t>
  </si>
  <si>
    <t>《钢结构》课程教学改革与研究</t>
  </si>
  <si>
    <t>《机械制造基础》课程思政建设研究</t>
  </si>
  <si>
    <t>基于工程应用的《电气控制与PLC》课程改革与探索</t>
  </si>
  <si>
    <t>基于课程思政的《互换性与测量技术基础》课程教学研究与实践</t>
  </si>
  <si>
    <t>《电气安全》课程线上线下融合教学模式研究</t>
  </si>
  <si>
    <t>机械类AutoCAD课程教学改革</t>
  </si>
  <si>
    <t>面向新工科建设的汽车服务工程专业教学改革的研究</t>
  </si>
  <si>
    <t>应用型本科大四课程思政及教学模式探索</t>
  </si>
  <si>
    <t>在智能制造背景下地方本科自动化专业人才培养课程创新研究</t>
  </si>
  <si>
    <t>以岗位能力培养为目的的“环境影响评价”课程及课设教学改革和实践</t>
  </si>
  <si>
    <t xml:space="preserve">能动仿真工作室的实践与改革 </t>
  </si>
  <si>
    <t>践行“四个回归”之探索与研究—以城乡规划专业为试点</t>
  </si>
  <si>
    <t>关于地质认识实习校外后备实习线路选址研究</t>
  </si>
  <si>
    <t>系部</t>
  </si>
  <si>
    <t>平均成绩</t>
  </si>
  <si>
    <t>排名</t>
  </si>
  <si>
    <t>平均分</t>
  </si>
  <si>
    <t>管理系</t>
  </si>
  <si>
    <t>中国传统管理思想融入《管理学》课程教学的研究与实践</t>
  </si>
  <si>
    <t>经管中心</t>
  </si>
  <si>
    <t>基于新工科背景下的《企业经营之道》选修课程教学与管理研究</t>
  </si>
  <si>
    <t>思想政治理论课教学评价研究</t>
  </si>
  <si>
    <t>外语系</t>
  </si>
  <si>
    <t>新媒体应用背景下基于CDIO的英语专业口语教学模式探究</t>
  </si>
  <si>
    <t>艺术设计系</t>
  </si>
  <si>
    <t>工业设计专业手绘模块课程教学改革与实践</t>
  </si>
  <si>
    <t>基于OBE教育理念的应用型高校视觉传达设计专业人才培养策略探索</t>
  </si>
  <si>
    <t>体育系</t>
  </si>
  <si>
    <t>基于MOOC模式下高校健美操教学改革研究</t>
  </si>
  <si>
    <t>经营与财务分析在现代企业运作综合实习中的应用研究</t>
  </si>
  <si>
    <t>通用商务英语课程建设初探</t>
  </si>
  <si>
    <t>经济系</t>
  </si>
  <si>
    <t>《审计学原理》线上线下混合教学模式应用研究</t>
  </si>
  <si>
    <t>基于翻转课堂的英语语法教学研究</t>
  </si>
  <si>
    <t>《财务报表分析》“课程思政”的探索与实践</t>
  </si>
  <si>
    <t>基于行业人才需求导向的环境设计专业效果表现类课程改革研究</t>
  </si>
  <si>
    <t>大学英语三线上线下混合式教学改革</t>
  </si>
  <si>
    <t>基于视觉传达设计专业人才培养方案下对《色彩认知与应用》课程教学方式的创新与探索</t>
  </si>
  <si>
    <t>案例分析教学法在《纳税筹划》本科教学中的运用研究</t>
  </si>
  <si>
    <t>设计专业下的《自然形态元素认知与设计训练》教学改革探索</t>
  </si>
  <si>
    <t>新时代下管理会计教学改革研究</t>
  </si>
  <si>
    <t>思政课过程教学实效性研究</t>
  </si>
  <si>
    <t>基于创客教育的工商管理专业财务模块课程实践教学改革研究</t>
  </si>
  <si>
    <t>新形势下应用型独立院校《中级财务会计》混合式教学改革探索</t>
  </si>
  <si>
    <t>数字媒体艺术专业设计基础课程教学研究</t>
  </si>
  <si>
    <t>创新型人才培养背景下的教学主阵地：新型学习空间研究</t>
  </si>
  <si>
    <t>基于任务驱动的供应链管理沙盘翻转课堂教学模式研究</t>
  </si>
  <si>
    <t>产品设计专业手绘课程教学体系改革路径研究</t>
  </si>
  <si>
    <t>教学单位</t>
  </si>
  <si>
    <t>项目编号</t>
  </si>
  <si>
    <t>备注</t>
  </si>
  <si>
    <t>电计系</t>
  </si>
  <si>
    <t>信号与系统课程的精品自编教材建设研究</t>
  </si>
  <si>
    <t>陈建国</t>
  </si>
  <si>
    <t>2018-JYJG-0201</t>
  </si>
  <si>
    <t>校级教改项目</t>
  </si>
  <si>
    <t>基于软件专业的引企入教混合学习下多元化教学方法综合改革与研究</t>
  </si>
  <si>
    <t>李思莉</t>
  </si>
  <si>
    <t>2018-JYJG-0203</t>
  </si>
  <si>
    <t>工训中心</t>
  </si>
  <si>
    <t>基于MOOC的单片机实验仿真教学改革探索</t>
  </si>
  <si>
    <t>李湘文</t>
  </si>
  <si>
    <t>2018-JYJG-0205</t>
  </si>
  <si>
    <t>汽车服务工程专业“引企入教”人才培养模式的研究与实践</t>
  </si>
  <si>
    <t>王振玉</t>
  </si>
  <si>
    <t>2018-JYJG-0206</t>
  </si>
  <si>
    <t>基于本科教学质量国家标准的应用型大学旅游管理专业人才培养模式研究</t>
  </si>
  <si>
    <t>胡世伟</t>
  </si>
  <si>
    <t>2018-JYJG-0209</t>
  </si>
  <si>
    <t>我院“引企入教”优化人才培养模式的研究与实践</t>
  </si>
  <si>
    <t>谭平</t>
  </si>
  <si>
    <t>2018-JYJG-0210</t>
  </si>
  <si>
    <t>核能系</t>
  </si>
  <si>
    <t>以应用型人才培养为目的环境工程专业实践教学体系的研究与实践</t>
  </si>
  <si>
    <t>曾霞</t>
  </si>
  <si>
    <t>2018-JYJG-0211</t>
  </si>
  <si>
    <t>水利类人才培养模式的改革与探索——以成都理工大学工程技术学院为例</t>
  </si>
  <si>
    <t>周聪颖</t>
  </si>
  <si>
    <t>2018-JYJG-0213</t>
  </si>
  <si>
    <t>教务处</t>
  </si>
  <si>
    <t>SeetaFace人脸识别技术在教师教学吸引力智能评价中的应用实践</t>
  </si>
  <si>
    <t>杜华</t>
  </si>
  <si>
    <t>2018-JYJG-0230</t>
  </si>
  <si>
    <t>《企业文化与CI设计》实验课程的精品自编教材建设研究</t>
  </si>
  <si>
    <t>刘海燕</t>
  </si>
  <si>
    <t>2018-JYJG-0216</t>
  </si>
  <si>
    <t>会计类专业《税法》课程的SPOC建设与翻转课堂教学应用研究与实践</t>
  </si>
  <si>
    <t>徐秋菊</t>
  </si>
  <si>
    <t>2018-JYJG-0218</t>
  </si>
  <si>
    <t>《基础会计学》课程的MOOC建设与教学应用研究</t>
  </si>
  <si>
    <t>张华军</t>
  </si>
  <si>
    <t>2018-JYJG-0219</t>
  </si>
  <si>
    <t>成本管理会计课程的精品自编教材建设研究</t>
  </si>
  <si>
    <t>李闰春</t>
  </si>
  <si>
    <t>2018-JYJG-0304</t>
  </si>
  <si>
    <t>会计学应用型示范专业经费</t>
  </si>
  <si>
    <t>《出纳实训》自编教材建设与校企合作实践研究</t>
  </si>
  <si>
    <t>刘永明</t>
  </si>
  <si>
    <t>2018-JYJG-0305</t>
  </si>
  <si>
    <t>《财税会计》自编教材建设研究</t>
  </si>
  <si>
    <t>王红艳</t>
  </si>
  <si>
    <t>2018-JYJG-0306</t>
  </si>
  <si>
    <t>计算机审计课程的教学改革研究与实践</t>
  </si>
  <si>
    <t>杨石宝</t>
  </si>
  <si>
    <t>2018-JYJG-0307</t>
  </si>
  <si>
    <t>利用即时社交软件实现大学英语课堂的高效翻转</t>
  </si>
  <si>
    <t>徐宁瑜</t>
  </si>
  <si>
    <t>2018-JYJG-0220</t>
  </si>
  <si>
    <t>翻译教学SPOC模式和实体课堂融合研究</t>
  </si>
  <si>
    <t>张华容</t>
  </si>
  <si>
    <t>2018-JYJG-0221</t>
  </si>
  <si>
    <t>艺术系</t>
  </si>
  <si>
    <t>工业设计专业人才培养模式的特点、问题及对策探索</t>
  </si>
  <si>
    <t>吕中意</t>
  </si>
  <si>
    <t>2018-JYJG-0231</t>
  </si>
  <si>
    <t>新时代设计教学体系改革研究</t>
  </si>
  <si>
    <t>王波涛</t>
  </si>
  <si>
    <t>2018-JYJG-0232</t>
  </si>
  <si>
    <t>资土系</t>
  </si>
  <si>
    <t>地学专业发展现状分析与人才培养方案的修订</t>
  </si>
  <si>
    <t>李国新</t>
  </si>
  <si>
    <t>2018-JYJG-0222</t>
  </si>
  <si>
    <t>产学研一体化教学模式下校企合作研发平台建设研究</t>
  </si>
  <si>
    <t>梁静</t>
  </si>
  <si>
    <t>2018-JYJG-0223</t>
  </si>
  <si>
    <t>多维共建的教育教学质量保障体系研究与实践</t>
  </si>
  <si>
    <t>彭刚辉</t>
  </si>
  <si>
    <t>2018-JYJG-0224</t>
  </si>
  <si>
    <t>自动化系</t>
  </si>
  <si>
    <t>《单片机原理与应用》课程的精品自编教材建设研究</t>
  </si>
  <si>
    <t>韩冰</t>
  </si>
  <si>
    <t>2018-JYJG-0226</t>
  </si>
  <si>
    <t>机械电子工程专业制图与计算机辅助设计类课程整合教学的探索与实践</t>
  </si>
  <si>
    <t>张聆玲</t>
  </si>
  <si>
    <t>2018-JYJG-0229</t>
  </si>
  <si>
    <t>新申请项目数</t>
  </si>
  <si>
    <t>现有项目数</t>
  </si>
  <si>
    <t>结题项目数</t>
  </si>
  <si>
    <t>撤销项目数</t>
  </si>
  <si>
    <t>结题率</t>
  </si>
  <si>
    <t>拟立项数</t>
  </si>
  <si>
    <t>评委1</t>
    <phoneticPr fontId="7" type="noConversion"/>
  </si>
  <si>
    <t>评委2</t>
  </si>
  <si>
    <t>评委3</t>
  </si>
  <si>
    <t>评委4</t>
  </si>
  <si>
    <t>评委5</t>
  </si>
  <si>
    <t>评委6</t>
  </si>
  <si>
    <t>评委7</t>
  </si>
  <si>
    <t>评委8</t>
  </si>
  <si>
    <t>评委9</t>
  </si>
  <si>
    <t>弃权</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</si>
</sst>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9">
    <font>
      <sz val="11"/>
      <color theme="1"/>
      <name val="宋体"/>
      <charset val="134"/>
      <scheme val="minor"/>
    </font>
    <font>
      <b/>
      <sz val="14"/>
      <color theme="1"/>
      <name val="黑体"/>
      <family val="3"/>
      <charset val="134"/>
    </font>
    <font>
      <sz val="14"/>
      <color theme="1"/>
      <name val="Microsoft YaHei Light"/>
      <family val="1"/>
    </font>
    <font>
      <b/>
      <sz val="10.5"/>
      <color rgb="FF000000"/>
      <name val="宋体"/>
      <family val="3"/>
      <charset val="134"/>
    </font>
    <font>
      <sz val="10.5"/>
      <color rgb="FF000000"/>
      <name val="宋体"/>
      <family val="3"/>
      <charset val="134"/>
    </font>
    <font>
      <sz val="9"/>
      <color theme="1"/>
      <name val="宋体"/>
      <family val="3"/>
      <charset val="134"/>
      <scheme val="minor"/>
    </font>
    <font>
      <sz val="11"/>
      <color theme="1"/>
      <name val="宋体"/>
      <family val="3"/>
      <charset val="134"/>
      <scheme val="minor"/>
    </font>
    <font>
      <sz val="9"/>
      <name val="宋体"/>
      <family val="3"/>
      <charset val="134"/>
      <scheme val="minor"/>
    </font>
    <font>
      <sz val="11"/>
      <name val="宋体"/>
      <family val="3"/>
      <charset val="134"/>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C000"/>
        <bgColor indexed="64"/>
      </patternFill>
    </fill>
    <fill>
      <patternFill patternType="solid">
        <fgColor rgb="FFFFC000"/>
        <bgColor rgb="FFFFFF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center" vertical="center"/>
    </xf>
    <xf numFmtId="0" fontId="0" fillId="3" borderId="1" xfId="0" applyFill="1" applyBorder="1" applyAlignment="1">
      <alignment horizontal="center" vertical="center" shrinkToFit="1"/>
    </xf>
    <xf numFmtId="0" fontId="5" fillId="3" borderId="1" xfId="0" applyFont="1" applyFill="1" applyBorder="1" applyAlignment="1">
      <alignment vertical="center" shrinkToFit="1"/>
    </xf>
    <xf numFmtId="0" fontId="0" fillId="0" borderId="0" xfId="0" applyBorder="1">
      <alignment vertical="center"/>
    </xf>
    <xf numFmtId="0" fontId="0" fillId="0" borderId="1" xfId="0" applyFill="1" applyBorder="1" applyAlignment="1">
      <alignment horizontal="left" vertical="center"/>
    </xf>
    <xf numFmtId="0" fontId="0" fillId="0" borderId="1" xfId="0" applyFill="1" applyBorder="1" applyAlignment="1">
      <alignment horizontal="left" vertical="center" shrinkToFit="1"/>
    </xf>
    <xf numFmtId="0" fontId="5" fillId="0" borderId="1" xfId="0" applyFont="1" applyFill="1" applyBorder="1" applyAlignment="1">
      <alignment horizontal="left" vertical="center" shrinkToFit="1"/>
    </xf>
    <xf numFmtId="0" fontId="0" fillId="0" borderId="1" xfId="0" applyBorder="1">
      <alignment vertical="center"/>
    </xf>
    <xf numFmtId="0" fontId="0" fillId="0" borderId="0" xfId="0" applyBorder="1">
      <alignment vertical="center"/>
    </xf>
    <xf numFmtId="0" fontId="6" fillId="0" borderId="1" xfId="0" applyFont="1" applyBorder="1">
      <alignment vertical="center"/>
    </xf>
    <xf numFmtId="0" fontId="0" fillId="0" borderId="1" xfId="0" applyFill="1" applyBorder="1">
      <alignment vertical="center"/>
    </xf>
    <xf numFmtId="0" fontId="6" fillId="0" borderId="1" xfId="0" applyFont="1" applyFill="1" applyBorder="1">
      <alignment vertical="center"/>
    </xf>
    <xf numFmtId="0" fontId="0" fillId="4" borderId="1" xfId="0" applyFill="1" applyBorder="1">
      <alignment vertical="center"/>
    </xf>
    <xf numFmtId="0" fontId="0" fillId="4" borderId="1" xfId="0" applyFill="1" applyBorder="1" applyAlignment="1">
      <alignment horizontal="left" vertical="center" shrinkToFit="1"/>
    </xf>
    <xf numFmtId="0" fontId="5" fillId="4" borderId="1" xfId="0" applyFont="1" applyFill="1" applyBorder="1" applyAlignment="1">
      <alignment horizontal="left" vertical="center" shrinkToFit="1"/>
    </xf>
    <xf numFmtId="0" fontId="8" fillId="4" borderId="1" xfId="0" applyFont="1" applyFill="1" applyBorder="1">
      <alignment vertical="center"/>
    </xf>
    <xf numFmtId="0" fontId="0" fillId="4" borderId="1" xfId="0" applyFill="1" applyBorder="1" applyAlignment="1">
      <alignment horizontal="center" vertical="center" shrinkToFit="1"/>
    </xf>
    <xf numFmtId="0" fontId="5" fillId="4" borderId="1" xfId="0" applyFont="1" applyFill="1" applyBorder="1" applyAlignment="1">
      <alignment vertical="center" shrinkToFit="1"/>
    </xf>
    <xf numFmtId="0" fontId="0" fillId="5" borderId="1" xfId="0" applyFont="1" applyFill="1" applyBorder="1" applyAlignment="1">
      <alignment horizontal="center" vertical="center" shrinkToFit="1"/>
    </xf>
    <xf numFmtId="0" fontId="0" fillId="5" borderId="1" xfId="0" applyFont="1" applyFill="1" applyBorder="1" applyAlignment="1">
      <alignment vertical="center" shrinkToFit="1"/>
    </xf>
    <xf numFmtId="176" fontId="0" fillId="0" borderId="1" xfId="0" applyNumberFormat="1" applyBorder="1">
      <alignment vertical="center"/>
    </xf>
    <xf numFmtId="177" fontId="0" fillId="4" borderId="1" xfId="0" applyNumberFormat="1" applyFill="1" applyBorder="1">
      <alignment vertical="center"/>
    </xf>
    <xf numFmtId="177" fontId="0" fillId="0" borderId="1" xfId="0" applyNumberFormat="1" applyBorder="1">
      <alignment vertical="center"/>
    </xf>
    <xf numFmtId="176" fontId="0" fillId="4" borderId="1" xfId="0" applyNumberFormat="1" applyFill="1" applyBorder="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5"/>
  <sheetViews>
    <sheetView workbookViewId="0">
      <selection activeCell="N11" sqref="N11"/>
    </sheetView>
  </sheetViews>
  <sheetFormatPr defaultColWidth="13.25" defaultRowHeight="13.5"/>
  <cols>
    <col min="1" max="1" width="17.5" customWidth="1"/>
    <col min="2" max="2" width="34.375" customWidth="1"/>
    <col min="3" max="3" width="5.625" customWidth="1"/>
    <col min="4" max="4" width="6.875" customWidth="1"/>
    <col min="5" max="5" width="5.625" customWidth="1"/>
    <col min="6" max="7" width="5.75" customWidth="1"/>
    <col min="8" max="8" width="6" customWidth="1"/>
    <col min="9" max="9" width="5.5" customWidth="1"/>
    <col min="10" max="10" width="5.625" customWidth="1"/>
    <col min="11" max="11" width="5.375" customWidth="1"/>
  </cols>
  <sheetData>
    <row r="1" spans="1:13">
      <c r="A1" s="20" t="s">
        <v>41</v>
      </c>
      <c r="B1" s="20" t="s">
        <v>1</v>
      </c>
      <c r="C1" s="21" t="s">
        <v>169</v>
      </c>
      <c r="D1" s="21" t="s">
        <v>170</v>
      </c>
      <c r="E1" s="21" t="s">
        <v>171</v>
      </c>
      <c r="F1" s="21" t="s">
        <v>172</v>
      </c>
      <c r="G1" s="21" t="s">
        <v>173</v>
      </c>
      <c r="H1" s="21" t="s">
        <v>174</v>
      </c>
      <c r="I1" s="21" t="s">
        <v>175</v>
      </c>
      <c r="J1" s="21" t="s">
        <v>176</v>
      </c>
      <c r="K1" s="21" t="s">
        <v>177</v>
      </c>
      <c r="L1" s="20" t="s">
        <v>42</v>
      </c>
      <c r="M1" s="20" t="s">
        <v>43</v>
      </c>
    </row>
    <row r="2" spans="1:13">
      <c r="A2" s="23" t="s">
        <v>5</v>
      </c>
      <c r="B2" s="23" t="s">
        <v>6</v>
      </c>
      <c r="C2" s="22">
        <v>93</v>
      </c>
      <c r="D2" s="22">
        <v>92</v>
      </c>
      <c r="E2" s="22">
        <v>95</v>
      </c>
      <c r="F2" s="22">
        <v>95</v>
      </c>
      <c r="G2" s="22">
        <v>92</v>
      </c>
      <c r="H2" s="22">
        <v>95</v>
      </c>
      <c r="I2" s="22">
        <v>90</v>
      </c>
      <c r="J2" s="22">
        <v>95</v>
      </c>
      <c r="K2" s="22">
        <v>96</v>
      </c>
      <c r="L2" s="33">
        <v>93.857142857142861</v>
      </c>
      <c r="M2" s="22">
        <v>1</v>
      </c>
    </row>
    <row r="3" spans="1:13">
      <c r="A3" s="23" t="s">
        <v>15</v>
      </c>
      <c r="B3" s="23" t="s">
        <v>36</v>
      </c>
      <c r="C3" s="22">
        <v>92</v>
      </c>
      <c r="D3" s="22">
        <v>90</v>
      </c>
      <c r="E3" s="22"/>
      <c r="F3" s="22">
        <v>96</v>
      </c>
      <c r="G3" s="22">
        <v>90</v>
      </c>
      <c r="H3" s="22">
        <v>92</v>
      </c>
      <c r="I3" s="22">
        <v>87</v>
      </c>
      <c r="J3" s="22">
        <v>93</v>
      </c>
      <c r="K3" s="22">
        <v>95</v>
      </c>
      <c r="L3" s="33">
        <v>92</v>
      </c>
      <c r="M3" s="22">
        <v>2</v>
      </c>
    </row>
    <row r="4" spans="1:13">
      <c r="A4" s="23" t="s">
        <v>5</v>
      </c>
      <c r="B4" s="23" t="s">
        <v>27</v>
      </c>
      <c r="C4" s="22">
        <v>91</v>
      </c>
      <c r="D4" s="22">
        <v>90</v>
      </c>
      <c r="E4" s="22">
        <v>90</v>
      </c>
      <c r="F4" s="22">
        <v>95</v>
      </c>
      <c r="G4" s="22">
        <v>91</v>
      </c>
      <c r="H4" s="22">
        <v>90</v>
      </c>
      <c r="I4" s="22">
        <v>92</v>
      </c>
      <c r="J4" s="22">
        <v>93</v>
      </c>
      <c r="K4" s="22">
        <v>94</v>
      </c>
      <c r="L4" s="33">
        <v>91.571428571428569</v>
      </c>
      <c r="M4" s="22">
        <v>3</v>
      </c>
    </row>
    <row r="5" spans="1:13">
      <c r="A5" s="23" t="s">
        <v>19</v>
      </c>
      <c r="B5" s="24" t="s">
        <v>20</v>
      </c>
      <c r="C5" s="22">
        <v>93</v>
      </c>
      <c r="D5" s="22">
        <v>90</v>
      </c>
      <c r="E5" s="22">
        <v>87</v>
      </c>
      <c r="F5" s="22">
        <v>95</v>
      </c>
      <c r="G5" s="22">
        <v>88</v>
      </c>
      <c r="H5" s="22">
        <v>95</v>
      </c>
      <c r="I5" s="22">
        <v>87</v>
      </c>
      <c r="J5" s="22">
        <v>96</v>
      </c>
      <c r="K5" s="22">
        <v>92</v>
      </c>
      <c r="L5" s="33">
        <v>91.428571428571431</v>
      </c>
      <c r="M5" s="22">
        <v>4</v>
      </c>
    </row>
    <row r="6" spans="1:13">
      <c r="A6" s="23" t="s">
        <v>5</v>
      </c>
      <c r="B6" s="23" t="s">
        <v>23</v>
      </c>
      <c r="C6" s="22">
        <v>88</v>
      </c>
      <c r="D6" s="22">
        <v>90</v>
      </c>
      <c r="E6" s="22">
        <v>93</v>
      </c>
      <c r="F6" s="22">
        <v>95</v>
      </c>
      <c r="G6" s="22">
        <v>90</v>
      </c>
      <c r="H6" s="22">
        <v>89</v>
      </c>
      <c r="I6" s="22">
        <v>88</v>
      </c>
      <c r="J6" s="22">
        <v>96</v>
      </c>
      <c r="K6" s="22">
        <v>95</v>
      </c>
      <c r="L6" s="33">
        <v>91.428571428571431</v>
      </c>
      <c r="M6" s="22">
        <v>5</v>
      </c>
    </row>
    <row r="7" spans="1:13">
      <c r="A7" s="23" t="s">
        <v>5</v>
      </c>
      <c r="B7" s="23" t="s">
        <v>39</v>
      </c>
      <c r="C7" s="22">
        <v>90</v>
      </c>
      <c r="D7" s="22">
        <v>88</v>
      </c>
      <c r="E7" s="22"/>
      <c r="F7" s="22">
        <v>98</v>
      </c>
      <c r="G7" s="22">
        <v>89</v>
      </c>
      <c r="H7" s="22">
        <v>92</v>
      </c>
      <c r="I7" s="22">
        <v>87</v>
      </c>
      <c r="J7" s="22">
        <v>92</v>
      </c>
      <c r="K7" s="22">
        <v>95</v>
      </c>
      <c r="L7" s="33">
        <v>91</v>
      </c>
      <c r="M7" s="22">
        <v>6</v>
      </c>
    </row>
    <row r="8" spans="1:13">
      <c r="A8" s="23" t="s">
        <v>12</v>
      </c>
      <c r="B8" s="23" t="s">
        <v>18</v>
      </c>
      <c r="C8" s="22">
        <v>89</v>
      </c>
      <c r="D8" s="22">
        <v>90</v>
      </c>
      <c r="E8" s="22">
        <v>94</v>
      </c>
      <c r="F8" s="25">
        <v>92</v>
      </c>
      <c r="G8" s="22">
        <v>86</v>
      </c>
      <c r="H8" s="22">
        <v>87</v>
      </c>
      <c r="I8" s="22">
        <v>90</v>
      </c>
      <c r="J8" s="22">
        <v>97</v>
      </c>
      <c r="K8" s="22">
        <v>94</v>
      </c>
      <c r="L8" s="33">
        <v>90.857142857142861</v>
      </c>
      <c r="M8" s="22">
        <v>7</v>
      </c>
    </row>
    <row r="9" spans="1:13">
      <c r="A9" s="23" t="s">
        <v>19</v>
      </c>
      <c r="B9" s="24" t="s">
        <v>25</v>
      </c>
      <c r="C9" s="22">
        <v>93</v>
      </c>
      <c r="D9" s="22">
        <v>90</v>
      </c>
      <c r="E9" s="22">
        <v>93</v>
      </c>
      <c r="F9" s="22">
        <v>92</v>
      </c>
      <c r="G9" s="22">
        <v>87</v>
      </c>
      <c r="H9" s="22">
        <v>86</v>
      </c>
      <c r="I9" s="22">
        <v>87</v>
      </c>
      <c r="J9" s="22">
        <v>91</v>
      </c>
      <c r="K9" s="22">
        <v>96</v>
      </c>
      <c r="L9" s="33">
        <v>90.428571428571431</v>
      </c>
      <c r="M9" s="22">
        <v>8</v>
      </c>
    </row>
    <row r="10" spans="1:13">
      <c r="A10" s="23" t="s">
        <v>5</v>
      </c>
      <c r="B10" s="24" t="s">
        <v>26</v>
      </c>
      <c r="C10" s="22">
        <v>87</v>
      </c>
      <c r="D10" s="22">
        <v>88</v>
      </c>
      <c r="E10" s="22">
        <v>91</v>
      </c>
      <c r="F10" s="22">
        <v>96</v>
      </c>
      <c r="G10" s="22">
        <v>88</v>
      </c>
      <c r="H10" s="22">
        <v>87</v>
      </c>
      <c r="I10" s="22">
        <v>88</v>
      </c>
      <c r="J10" s="22">
        <v>92</v>
      </c>
      <c r="K10" s="22">
        <v>96</v>
      </c>
      <c r="L10" s="33">
        <v>90</v>
      </c>
      <c r="M10" s="22">
        <v>9</v>
      </c>
    </row>
    <row r="11" spans="1:13">
      <c r="A11" s="23" t="s">
        <v>3</v>
      </c>
      <c r="B11" s="24" t="s">
        <v>24</v>
      </c>
      <c r="C11" s="22">
        <v>90</v>
      </c>
      <c r="D11" s="22">
        <v>88</v>
      </c>
      <c r="E11" s="22">
        <v>90</v>
      </c>
      <c r="F11" s="22">
        <v>92</v>
      </c>
      <c r="G11" s="22">
        <v>86</v>
      </c>
      <c r="H11" s="22">
        <v>90</v>
      </c>
      <c r="I11" s="22">
        <v>88</v>
      </c>
      <c r="J11" s="22">
        <v>90</v>
      </c>
      <c r="K11" s="22">
        <v>93</v>
      </c>
      <c r="L11" s="33">
        <v>89.714285714285708</v>
      </c>
      <c r="M11" s="22">
        <v>10</v>
      </c>
    </row>
    <row r="12" spans="1:13">
      <c r="A12" s="23" t="s">
        <v>8</v>
      </c>
      <c r="B12" s="24" t="s">
        <v>37</v>
      </c>
      <c r="C12" s="22">
        <v>87</v>
      </c>
      <c r="D12" s="22">
        <v>89</v>
      </c>
      <c r="E12" s="22"/>
      <c r="F12" s="22">
        <v>95</v>
      </c>
      <c r="G12" s="22">
        <v>89</v>
      </c>
      <c r="H12" s="22">
        <v>87</v>
      </c>
      <c r="I12" s="22">
        <v>89</v>
      </c>
      <c r="J12" s="22">
        <v>90</v>
      </c>
      <c r="K12" s="22">
        <v>94</v>
      </c>
      <c r="L12" s="33">
        <v>89.666666666666671</v>
      </c>
      <c r="M12" s="22">
        <v>11</v>
      </c>
    </row>
    <row r="13" spans="1:13">
      <c r="A13" s="23" t="s">
        <v>5</v>
      </c>
      <c r="B13" s="23" t="s">
        <v>40</v>
      </c>
      <c r="C13" s="22">
        <v>89</v>
      </c>
      <c r="D13" s="22">
        <v>85</v>
      </c>
      <c r="E13" s="22"/>
      <c r="F13" s="22">
        <v>92</v>
      </c>
      <c r="G13" s="22">
        <v>90</v>
      </c>
      <c r="H13" s="22">
        <v>90</v>
      </c>
      <c r="I13" s="22">
        <v>80</v>
      </c>
      <c r="J13" s="22">
        <v>85</v>
      </c>
      <c r="K13" s="22">
        <v>92</v>
      </c>
      <c r="L13" s="33">
        <v>88.5</v>
      </c>
      <c r="M13" s="22">
        <v>12</v>
      </c>
    </row>
    <row r="14" spans="1:13">
      <c r="A14" s="23" t="s">
        <v>8</v>
      </c>
      <c r="B14" s="24" t="s">
        <v>14</v>
      </c>
      <c r="C14" s="22">
        <v>82</v>
      </c>
      <c r="D14" s="22">
        <v>86</v>
      </c>
      <c r="E14" s="22">
        <v>94</v>
      </c>
      <c r="F14" s="22">
        <v>91</v>
      </c>
      <c r="G14" s="22">
        <v>82</v>
      </c>
      <c r="H14" s="22">
        <v>91</v>
      </c>
      <c r="I14" s="22">
        <v>80</v>
      </c>
      <c r="J14" s="22">
        <v>92</v>
      </c>
      <c r="K14" s="22">
        <v>95</v>
      </c>
      <c r="L14" s="33">
        <v>88.285714285714292</v>
      </c>
      <c r="M14" s="22">
        <v>13</v>
      </c>
    </row>
    <row r="15" spans="1:13">
      <c r="A15" s="23" t="s">
        <v>15</v>
      </c>
      <c r="B15" s="24" t="s">
        <v>30</v>
      </c>
      <c r="C15" s="22">
        <v>87</v>
      </c>
      <c r="D15" s="22">
        <v>86</v>
      </c>
      <c r="E15" s="22">
        <v>91</v>
      </c>
      <c r="F15" s="22">
        <v>89</v>
      </c>
      <c r="G15" s="22">
        <v>87</v>
      </c>
      <c r="H15" s="22">
        <v>89</v>
      </c>
      <c r="I15" s="22">
        <v>85</v>
      </c>
      <c r="J15" s="22">
        <v>86</v>
      </c>
      <c r="K15" s="22">
        <v>93</v>
      </c>
      <c r="L15" s="33">
        <v>87.857142857142861</v>
      </c>
      <c r="M15" s="22">
        <v>14</v>
      </c>
    </row>
    <row r="16" spans="1:13">
      <c r="A16" s="23" t="s">
        <v>12</v>
      </c>
      <c r="B16" s="23" t="s">
        <v>38</v>
      </c>
      <c r="C16" s="22">
        <v>83</v>
      </c>
      <c r="D16" s="22">
        <v>88</v>
      </c>
      <c r="E16" s="22"/>
      <c r="F16" s="22">
        <v>88</v>
      </c>
      <c r="G16" s="22">
        <v>86</v>
      </c>
      <c r="H16" s="22">
        <v>87</v>
      </c>
      <c r="I16" s="22">
        <v>89</v>
      </c>
      <c r="J16" s="22">
        <v>92</v>
      </c>
      <c r="K16" s="22"/>
      <c r="L16" s="33">
        <v>87.6</v>
      </c>
      <c r="M16" s="22">
        <v>15</v>
      </c>
    </row>
    <row r="17" spans="1:13">
      <c r="A17" s="15" t="s">
        <v>15</v>
      </c>
      <c r="B17" s="16" t="s">
        <v>32</v>
      </c>
      <c r="C17" s="17">
        <v>84</v>
      </c>
      <c r="D17" s="17">
        <v>86</v>
      </c>
      <c r="E17" s="17"/>
      <c r="F17" s="17">
        <v>91</v>
      </c>
      <c r="G17" s="17">
        <v>83</v>
      </c>
      <c r="H17" s="17">
        <v>89</v>
      </c>
      <c r="I17" s="17">
        <v>90</v>
      </c>
      <c r="J17" s="17">
        <v>85</v>
      </c>
      <c r="K17" s="17">
        <v>94</v>
      </c>
      <c r="L17" s="30">
        <v>87.5</v>
      </c>
      <c r="M17" s="17">
        <v>16</v>
      </c>
    </row>
    <row r="18" spans="1:13">
      <c r="A18" s="15" t="s">
        <v>12</v>
      </c>
      <c r="B18" s="15" t="s">
        <v>21</v>
      </c>
      <c r="C18" s="17">
        <v>86</v>
      </c>
      <c r="D18" s="17">
        <v>83</v>
      </c>
      <c r="E18" s="17">
        <v>91</v>
      </c>
      <c r="F18" s="17">
        <v>88</v>
      </c>
      <c r="G18" s="17">
        <v>85</v>
      </c>
      <c r="H18" s="17">
        <v>90</v>
      </c>
      <c r="I18" s="17">
        <v>80</v>
      </c>
      <c r="J18" s="17">
        <v>89</v>
      </c>
      <c r="K18" s="17">
        <v>94</v>
      </c>
      <c r="L18" s="30">
        <v>87.428571428571431</v>
      </c>
      <c r="M18" s="17">
        <v>17</v>
      </c>
    </row>
    <row r="19" spans="1:13">
      <c r="A19" s="15" t="s">
        <v>8</v>
      </c>
      <c r="B19" s="16" t="s">
        <v>29</v>
      </c>
      <c r="C19" s="17">
        <v>83</v>
      </c>
      <c r="D19" s="17">
        <v>85</v>
      </c>
      <c r="E19" s="17"/>
      <c r="F19" s="17">
        <v>89</v>
      </c>
      <c r="G19" s="17">
        <v>87</v>
      </c>
      <c r="H19" s="17">
        <v>92</v>
      </c>
      <c r="I19" s="17">
        <v>85</v>
      </c>
      <c r="J19" s="17">
        <v>86</v>
      </c>
      <c r="K19" s="17">
        <v>94</v>
      </c>
      <c r="L19" s="30">
        <v>87.333333333333329</v>
      </c>
      <c r="M19" s="17">
        <v>18</v>
      </c>
    </row>
    <row r="20" spans="1:13">
      <c r="A20" s="15" t="s">
        <v>8</v>
      </c>
      <c r="B20" s="16" t="s">
        <v>9</v>
      </c>
      <c r="C20" s="17">
        <v>82</v>
      </c>
      <c r="D20" s="17">
        <v>86</v>
      </c>
      <c r="E20" s="17">
        <v>91</v>
      </c>
      <c r="F20" s="17">
        <v>88</v>
      </c>
      <c r="G20" s="17">
        <v>83</v>
      </c>
      <c r="H20" s="17">
        <v>90</v>
      </c>
      <c r="I20" s="17">
        <v>80</v>
      </c>
      <c r="J20" s="17">
        <v>90</v>
      </c>
      <c r="K20" s="17">
        <v>95</v>
      </c>
      <c r="L20" s="30">
        <v>87.142857142857139</v>
      </c>
      <c r="M20" s="17">
        <v>19</v>
      </c>
    </row>
    <row r="21" spans="1:13">
      <c r="A21" s="15" t="s">
        <v>8</v>
      </c>
      <c r="B21" s="16" t="s">
        <v>11</v>
      </c>
      <c r="C21" s="17">
        <v>86</v>
      </c>
      <c r="D21" s="17">
        <v>85</v>
      </c>
      <c r="E21" s="17">
        <v>89</v>
      </c>
      <c r="F21" s="17">
        <v>85</v>
      </c>
      <c r="G21" s="17">
        <v>84</v>
      </c>
      <c r="H21" s="17">
        <v>92</v>
      </c>
      <c r="I21" s="17">
        <v>85</v>
      </c>
      <c r="J21" s="17">
        <v>86</v>
      </c>
      <c r="K21" s="17">
        <v>93</v>
      </c>
      <c r="L21" s="30">
        <v>86.857142857142861</v>
      </c>
      <c r="M21" s="17">
        <v>20</v>
      </c>
    </row>
    <row r="22" spans="1:13">
      <c r="A22" s="15" t="s">
        <v>5</v>
      </c>
      <c r="B22" s="16" t="s">
        <v>28</v>
      </c>
      <c r="C22" s="17">
        <v>86</v>
      </c>
      <c r="D22" s="17">
        <v>85</v>
      </c>
      <c r="E22" s="17">
        <v>88</v>
      </c>
      <c r="F22" s="17">
        <v>90</v>
      </c>
      <c r="G22" s="17">
        <v>89</v>
      </c>
      <c r="H22" s="17">
        <v>83</v>
      </c>
      <c r="I22" s="17">
        <v>84</v>
      </c>
      <c r="J22" s="17">
        <v>85</v>
      </c>
      <c r="K22" s="17">
        <v>92</v>
      </c>
      <c r="L22" s="30">
        <v>86.714285714285708</v>
      </c>
      <c r="M22" s="17">
        <v>21</v>
      </c>
    </row>
    <row r="23" spans="1:13">
      <c r="A23" s="15" t="s">
        <v>15</v>
      </c>
      <c r="B23" s="14" t="s">
        <v>31</v>
      </c>
      <c r="C23" s="17">
        <v>88</v>
      </c>
      <c r="D23" s="17">
        <v>85</v>
      </c>
      <c r="E23" s="17"/>
      <c r="F23" s="17">
        <v>88</v>
      </c>
      <c r="G23" s="17">
        <v>78</v>
      </c>
      <c r="H23" s="17">
        <v>86</v>
      </c>
      <c r="I23" s="17">
        <v>86</v>
      </c>
      <c r="J23" s="17">
        <v>87</v>
      </c>
      <c r="K23" s="17">
        <v>95</v>
      </c>
      <c r="L23" s="30">
        <v>86.666666666666671</v>
      </c>
      <c r="M23" s="17">
        <v>22</v>
      </c>
    </row>
    <row r="24" spans="1:13">
      <c r="A24" s="15" t="s">
        <v>12</v>
      </c>
      <c r="B24" s="15" t="s">
        <v>22</v>
      </c>
      <c r="C24" s="17">
        <v>84</v>
      </c>
      <c r="D24" s="17">
        <v>88</v>
      </c>
      <c r="E24" s="17">
        <v>89</v>
      </c>
      <c r="F24" s="17">
        <v>85</v>
      </c>
      <c r="G24" s="17">
        <v>79</v>
      </c>
      <c r="H24" s="17">
        <v>85</v>
      </c>
      <c r="I24" s="17">
        <v>87</v>
      </c>
      <c r="J24" s="17">
        <v>88</v>
      </c>
      <c r="K24" s="17">
        <v>91</v>
      </c>
      <c r="L24" s="30">
        <v>86.571428571428569</v>
      </c>
      <c r="M24" s="17">
        <v>23</v>
      </c>
    </row>
    <row r="25" spans="1:13">
      <c r="A25" s="15" t="s">
        <v>15</v>
      </c>
      <c r="B25" s="16" t="s">
        <v>16</v>
      </c>
      <c r="C25" s="17">
        <v>85</v>
      </c>
      <c r="D25" s="17">
        <v>85</v>
      </c>
      <c r="E25" s="17">
        <v>86</v>
      </c>
      <c r="F25" s="17">
        <v>89</v>
      </c>
      <c r="G25" s="17">
        <v>85</v>
      </c>
      <c r="H25" s="17">
        <v>85</v>
      </c>
      <c r="I25" s="17">
        <v>82</v>
      </c>
      <c r="J25" s="17">
        <v>90</v>
      </c>
      <c r="K25" s="17">
        <v>93</v>
      </c>
      <c r="L25" s="30">
        <v>86.428571428571431</v>
      </c>
      <c r="M25" s="17">
        <v>24</v>
      </c>
    </row>
    <row r="26" spans="1:13">
      <c r="A26" s="15" t="s">
        <v>15</v>
      </c>
      <c r="B26" s="16" t="s">
        <v>33</v>
      </c>
      <c r="C26" s="17">
        <v>82</v>
      </c>
      <c r="D26" s="17">
        <v>85</v>
      </c>
      <c r="E26" s="17"/>
      <c r="F26" s="17">
        <v>90</v>
      </c>
      <c r="G26" s="17">
        <v>82</v>
      </c>
      <c r="H26" s="17">
        <v>90</v>
      </c>
      <c r="I26" s="17">
        <v>86</v>
      </c>
      <c r="J26" s="17">
        <v>84</v>
      </c>
      <c r="K26" s="17">
        <v>94</v>
      </c>
      <c r="L26" s="30">
        <v>86.166666666666671</v>
      </c>
      <c r="M26" s="17">
        <v>25</v>
      </c>
    </row>
    <row r="27" spans="1:13">
      <c r="A27" s="15" t="s">
        <v>8</v>
      </c>
      <c r="B27" s="16" t="s">
        <v>10</v>
      </c>
      <c r="C27" s="17">
        <v>84</v>
      </c>
      <c r="D27" s="17">
        <v>83</v>
      </c>
      <c r="E27" s="17">
        <v>90</v>
      </c>
      <c r="F27" s="17">
        <v>85</v>
      </c>
      <c r="G27" s="17">
        <v>79</v>
      </c>
      <c r="H27" s="17">
        <v>93</v>
      </c>
      <c r="I27" s="17">
        <v>82</v>
      </c>
      <c r="J27" s="17">
        <v>86</v>
      </c>
      <c r="K27" s="17">
        <v>92</v>
      </c>
      <c r="L27" s="30">
        <v>86</v>
      </c>
      <c r="M27" s="17">
        <v>26</v>
      </c>
    </row>
    <row r="28" spans="1:13">
      <c r="A28" s="15" t="s">
        <v>15</v>
      </c>
      <c r="B28" s="16" t="s">
        <v>35</v>
      </c>
      <c r="C28" s="17">
        <v>79</v>
      </c>
      <c r="D28" s="17">
        <v>84</v>
      </c>
      <c r="E28" s="17"/>
      <c r="F28" s="17">
        <v>90</v>
      </c>
      <c r="G28" s="17">
        <v>84</v>
      </c>
      <c r="H28" s="17">
        <v>88</v>
      </c>
      <c r="I28" s="17">
        <v>85</v>
      </c>
      <c r="J28" s="17">
        <v>84</v>
      </c>
      <c r="K28" s="17">
        <v>93</v>
      </c>
      <c r="L28" s="30">
        <v>85.833333333333329</v>
      </c>
      <c r="M28" s="17">
        <v>27</v>
      </c>
    </row>
    <row r="29" spans="1:13">
      <c r="A29" s="15" t="s">
        <v>8</v>
      </c>
      <c r="B29" s="16" t="s">
        <v>17</v>
      </c>
      <c r="C29" s="17">
        <v>83</v>
      </c>
      <c r="D29" s="17">
        <v>84</v>
      </c>
      <c r="E29" s="17">
        <v>88</v>
      </c>
      <c r="F29" s="17">
        <v>88</v>
      </c>
      <c r="G29" s="17">
        <v>83</v>
      </c>
      <c r="H29" s="17">
        <v>86</v>
      </c>
      <c r="I29" s="17">
        <v>70</v>
      </c>
      <c r="J29" s="17">
        <v>85</v>
      </c>
      <c r="K29" s="17">
        <v>93</v>
      </c>
      <c r="L29" s="30">
        <v>85.285714285714292</v>
      </c>
      <c r="M29" s="17">
        <v>28</v>
      </c>
    </row>
    <row r="30" spans="1:13">
      <c r="A30" s="15" t="s">
        <v>12</v>
      </c>
      <c r="B30" s="15" t="s">
        <v>13</v>
      </c>
      <c r="C30" s="17">
        <v>80</v>
      </c>
      <c r="D30" s="17">
        <v>86</v>
      </c>
      <c r="E30" s="17">
        <v>87</v>
      </c>
      <c r="F30" s="17">
        <v>80</v>
      </c>
      <c r="G30" s="17">
        <v>83</v>
      </c>
      <c r="H30" s="17">
        <v>85</v>
      </c>
      <c r="I30" s="17">
        <v>88</v>
      </c>
      <c r="J30" s="17">
        <v>86</v>
      </c>
      <c r="K30" s="17">
        <v>93</v>
      </c>
      <c r="L30" s="30">
        <v>85</v>
      </c>
      <c r="M30" s="17">
        <v>29</v>
      </c>
    </row>
    <row r="31" spans="1:13">
      <c r="A31" s="15" t="s">
        <v>3</v>
      </c>
      <c r="B31" s="16" t="s">
        <v>4</v>
      </c>
      <c r="C31" s="17">
        <v>86</v>
      </c>
      <c r="D31" s="17">
        <v>85</v>
      </c>
      <c r="E31" s="17">
        <v>87</v>
      </c>
      <c r="F31" s="17">
        <v>80</v>
      </c>
      <c r="G31" s="17">
        <v>82</v>
      </c>
      <c r="H31" s="17">
        <v>80</v>
      </c>
      <c r="I31" s="17">
        <v>75</v>
      </c>
      <c r="J31" s="17">
        <v>84</v>
      </c>
      <c r="K31" s="17">
        <v>92</v>
      </c>
      <c r="L31" s="30">
        <v>83.428571428571431</v>
      </c>
      <c r="M31" s="17">
        <v>30</v>
      </c>
    </row>
    <row r="32" spans="1:13">
      <c r="A32" s="15" t="s">
        <v>3</v>
      </c>
      <c r="B32" s="16" t="s">
        <v>7</v>
      </c>
      <c r="C32" s="17">
        <v>77</v>
      </c>
      <c r="D32" s="17">
        <v>78</v>
      </c>
      <c r="E32" s="17">
        <v>85</v>
      </c>
      <c r="F32" s="17">
        <v>80</v>
      </c>
      <c r="G32" s="17">
        <v>81</v>
      </c>
      <c r="H32" s="17">
        <v>70</v>
      </c>
      <c r="I32" s="17">
        <v>70</v>
      </c>
      <c r="J32" s="17">
        <v>82</v>
      </c>
      <c r="K32" s="17">
        <v>90</v>
      </c>
      <c r="L32" s="30">
        <v>79</v>
      </c>
      <c r="M32" s="17">
        <v>31</v>
      </c>
    </row>
    <row r="33" spans="1:13">
      <c r="A33" s="15" t="s">
        <v>15</v>
      </c>
      <c r="B33" s="16" t="s">
        <v>34</v>
      </c>
      <c r="C33" s="17"/>
      <c r="D33" s="17"/>
      <c r="E33" s="17"/>
      <c r="F33" s="17"/>
      <c r="G33" s="17"/>
      <c r="H33" s="17"/>
      <c r="I33" s="17"/>
      <c r="J33" s="17"/>
      <c r="K33" s="17"/>
      <c r="L33" s="17"/>
      <c r="M33" s="19" t="s">
        <v>178</v>
      </c>
    </row>
    <row r="34" spans="1:13">
      <c r="A34" s="18"/>
      <c r="B34" s="18"/>
      <c r="C34" s="18"/>
      <c r="D34" s="13"/>
      <c r="E34" s="13"/>
      <c r="F34" s="13"/>
      <c r="G34" s="13"/>
      <c r="H34" s="13"/>
      <c r="I34" s="18"/>
      <c r="J34" s="18"/>
      <c r="K34" s="18"/>
    </row>
    <row r="35" spans="1:13">
      <c r="A35" s="18"/>
      <c r="B35" s="18"/>
      <c r="C35" s="18"/>
    </row>
  </sheetData>
  <sortState ref="A2:T34">
    <sortCondition ref="M2:M34"/>
  </sortState>
  <phoneticPr fontId="7"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7"/>
  <sheetViews>
    <sheetView tabSelected="1" workbookViewId="0">
      <selection activeCell="O25" sqref="O25"/>
    </sheetView>
  </sheetViews>
  <sheetFormatPr defaultColWidth="8.875" defaultRowHeight="13.5"/>
  <cols>
    <col min="1" max="1" width="13.25" customWidth="1"/>
    <col min="2" max="2" width="42.25" customWidth="1"/>
    <col min="3" max="3" width="5" customWidth="1"/>
    <col min="4" max="4" width="5.625" customWidth="1"/>
    <col min="5" max="6" width="5.375" customWidth="1"/>
    <col min="7" max="7" width="5.75" customWidth="1"/>
    <col min="8" max="9" width="5.875" customWidth="1"/>
    <col min="10" max="10" width="5.625" customWidth="1"/>
    <col min="11" max="11" width="5.875" customWidth="1"/>
    <col min="12" max="12" width="12.875"/>
  </cols>
  <sheetData>
    <row r="1" spans="1:13">
      <c r="A1" s="17" t="s">
        <v>41</v>
      </c>
      <c r="B1" s="17" t="s">
        <v>1</v>
      </c>
      <c r="C1" s="19" t="s">
        <v>169</v>
      </c>
      <c r="D1" s="19" t="s">
        <v>170</v>
      </c>
      <c r="E1" s="19" t="s">
        <v>171</v>
      </c>
      <c r="F1" s="19" t="s">
        <v>172</v>
      </c>
      <c r="G1" s="19" t="s">
        <v>173</v>
      </c>
      <c r="H1" s="19" t="s">
        <v>174</v>
      </c>
      <c r="I1" s="19" t="s">
        <v>175</v>
      </c>
      <c r="J1" s="19" t="s">
        <v>176</v>
      </c>
      <c r="K1" s="19" t="s">
        <v>177</v>
      </c>
      <c r="L1" s="17" t="s">
        <v>44</v>
      </c>
      <c r="M1" s="17" t="s">
        <v>43</v>
      </c>
    </row>
    <row r="2" spans="1:13">
      <c r="A2" s="26" t="s">
        <v>45</v>
      </c>
      <c r="B2" s="27" t="s">
        <v>46</v>
      </c>
      <c r="C2" s="22">
        <v>88</v>
      </c>
      <c r="D2" s="22">
        <v>90</v>
      </c>
      <c r="E2" s="22">
        <v>90</v>
      </c>
      <c r="F2" s="22">
        <v>90</v>
      </c>
      <c r="G2" s="22">
        <v>89</v>
      </c>
      <c r="H2" s="22">
        <v>92</v>
      </c>
      <c r="I2" s="22">
        <v>95</v>
      </c>
      <c r="J2" s="22">
        <v>80</v>
      </c>
      <c r="K2" s="22">
        <v>90</v>
      </c>
      <c r="L2" s="31">
        <v>89.85</v>
      </c>
      <c r="M2" s="22">
        <v>1</v>
      </c>
    </row>
    <row r="3" spans="1:13">
      <c r="A3" s="26" t="s">
        <v>47</v>
      </c>
      <c r="B3" s="27" t="s">
        <v>48</v>
      </c>
      <c r="C3" s="22">
        <v>88</v>
      </c>
      <c r="D3" s="22">
        <v>88</v>
      </c>
      <c r="E3" s="22">
        <v>92</v>
      </c>
      <c r="F3" s="22">
        <v>90</v>
      </c>
      <c r="G3" s="22">
        <v>90</v>
      </c>
      <c r="H3" s="22">
        <v>90</v>
      </c>
      <c r="I3" s="22">
        <v>88</v>
      </c>
      <c r="J3" s="22">
        <v>85</v>
      </c>
      <c r="K3" s="22">
        <v>91</v>
      </c>
      <c r="L3" s="31">
        <v>89.28</v>
      </c>
      <c r="M3" s="22">
        <v>2</v>
      </c>
    </row>
    <row r="4" spans="1:13">
      <c r="A4" s="26" t="s">
        <v>19</v>
      </c>
      <c r="B4" s="27" t="s">
        <v>49</v>
      </c>
      <c r="C4" s="22">
        <v>90</v>
      </c>
      <c r="D4" s="22">
        <v>90</v>
      </c>
      <c r="E4" s="22">
        <v>90</v>
      </c>
      <c r="F4" s="22">
        <v>92</v>
      </c>
      <c r="G4" s="22">
        <v>92</v>
      </c>
      <c r="H4" s="22">
        <v>85</v>
      </c>
      <c r="I4" s="22">
        <v>85</v>
      </c>
      <c r="J4" s="22">
        <v>83</v>
      </c>
      <c r="K4" s="22">
        <v>92</v>
      </c>
      <c r="L4" s="31">
        <v>89.14</v>
      </c>
      <c r="M4" s="22">
        <v>3</v>
      </c>
    </row>
    <row r="5" spans="1:13">
      <c r="A5" s="26" t="s">
        <v>50</v>
      </c>
      <c r="B5" s="27" t="s">
        <v>51</v>
      </c>
      <c r="C5" s="22">
        <v>86</v>
      </c>
      <c r="D5" s="22">
        <v>91</v>
      </c>
      <c r="E5" s="22">
        <v>90</v>
      </c>
      <c r="F5" s="22">
        <v>95</v>
      </c>
      <c r="G5" s="22">
        <v>90</v>
      </c>
      <c r="H5" s="22">
        <v>88</v>
      </c>
      <c r="I5" s="22">
        <v>85</v>
      </c>
      <c r="J5" s="22">
        <v>68</v>
      </c>
      <c r="K5" s="22">
        <v>89</v>
      </c>
      <c r="L5" s="31">
        <v>88.42</v>
      </c>
      <c r="M5" s="22">
        <v>4</v>
      </c>
    </row>
    <row r="6" spans="1:13">
      <c r="A6" s="26" t="s">
        <v>52</v>
      </c>
      <c r="B6" s="27" t="s">
        <v>53</v>
      </c>
      <c r="C6" s="22">
        <v>88</v>
      </c>
      <c r="D6" s="22">
        <v>89</v>
      </c>
      <c r="E6" s="22">
        <v>92</v>
      </c>
      <c r="F6" s="22">
        <v>90</v>
      </c>
      <c r="G6" s="22">
        <v>90</v>
      </c>
      <c r="H6" s="22">
        <v>88</v>
      </c>
      <c r="I6" s="22">
        <v>84</v>
      </c>
      <c r="J6" s="22">
        <v>83</v>
      </c>
      <c r="K6" s="22">
        <v>90</v>
      </c>
      <c r="L6" s="31">
        <v>88.42</v>
      </c>
      <c r="M6" s="22">
        <v>5</v>
      </c>
    </row>
    <row r="7" spans="1:13">
      <c r="A7" s="26" t="s">
        <v>52</v>
      </c>
      <c r="B7" s="27" t="s">
        <v>54</v>
      </c>
      <c r="C7" s="22">
        <v>88</v>
      </c>
      <c r="D7" s="22">
        <v>88</v>
      </c>
      <c r="E7" s="22">
        <v>90</v>
      </c>
      <c r="F7" s="22">
        <v>88</v>
      </c>
      <c r="G7" s="22">
        <v>90</v>
      </c>
      <c r="H7" s="22">
        <v>90</v>
      </c>
      <c r="I7" s="22">
        <v>82</v>
      </c>
      <c r="J7" s="22">
        <v>82</v>
      </c>
      <c r="K7" s="22">
        <v>88</v>
      </c>
      <c r="L7" s="31">
        <v>87.71</v>
      </c>
      <c r="M7" s="22">
        <v>6</v>
      </c>
    </row>
    <row r="8" spans="1:13">
      <c r="A8" s="26" t="s">
        <v>55</v>
      </c>
      <c r="B8" s="27" t="s">
        <v>56</v>
      </c>
      <c r="C8" s="22">
        <v>89</v>
      </c>
      <c r="D8" s="22">
        <v>90</v>
      </c>
      <c r="E8" s="22">
        <v>86</v>
      </c>
      <c r="F8" s="22">
        <v>87</v>
      </c>
      <c r="G8" s="22">
        <v>90</v>
      </c>
      <c r="H8" s="22">
        <v>91</v>
      </c>
      <c r="I8" s="22">
        <v>82</v>
      </c>
      <c r="J8" s="22">
        <v>78</v>
      </c>
      <c r="K8" s="22">
        <v>86</v>
      </c>
      <c r="L8" s="31">
        <v>87.14</v>
      </c>
      <c r="M8" s="22">
        <v>7</v>
      </c>
    </row>
    <row r="9" spans="1:13">
      <c r="A9" s="26" t="s">
        <v>47</v>
      </c>
      <c r="B9" s="27" t="s">
        <v>57</v>
      </c>
      <c r="C9" s="22">
        <v>86</v>
      </c>
      <c r="D9" s="22">
        <v>88</v>
      </c>
      <c r="E9" s="22">
        <v>88</v>
      </c>
      <c r="F9" s="22">
        <v>86</v>
      </c>
      <c r="G9" s="22">
        <v>89</v>
      </c>
      <c r="H9" s="22">
        <v>92</v>
      </c>
      <c r="I9" s="22">
        <v>85</v>
      </c>
      <c r="J9" s="22">
        <v>80</v>
      </c>
      <c r="K9" s="22">
        <v>86</v>
      </c>
      <c r="L9" s="31">
        <v>86.85</v>
      </c>
      <c r="M9" s="22">
        <v>8</v>
      </c>
    </row>
    <row r="10" spans="1:13">
      <c r="A10" s="26" t="s">
        <v>50</v>
      </c>
      <c r="B10" s="27" t="s">
        <v>58</v>
      </c>
      <c r="C10" s="22">
        <v>88</v>
      </c>
      <c r="D10" s="22">
        <v>90</v>
      </c>
      <c r="E10" s="22">
        <v>80</v>
      </c>
      <c r="F10" s="22">
        <v>90</v>
      </c>
      <c r="G10" s="22">
        <v>85</v>
      </c>
      <c r="H10" s="22">
        <v>91</v>
      </c>
      <c r="I10" s="22">
        <v>88</v>
      </c>
      <c r="J10" s="22">
        <v>80</v>
      </c>
      <c r="K10" s="22">
        <v>87</v>
      </c>
      <c r="L10" s="31">
        <v>86.85</v>
      </c>
      <c r="M10" s="22">
        <v>9</v>
      </c>
    </row>
    <row r="11" spans="1:13">
      <c r="A11" s="26" t="s">
        <v>59</v>
      </c>
      <c r="B11" s="27" t="s">
        <v>60</v>
      </c>
      <c r="C11" s="22">
        <v>83</v>
      </c>
      <c r="D11" s="22">
        <v>85</v>
      </c>
      <c r="E11" s="22">
        <v>75</v>
      </c>
      <c r="F11" s="22">
        <v>90</v>
      </c>
      <c r="G11" s="22">
        <v>89</v>
      </c>
      <c r="H11" s="22">
        <v>90</v>
      </c>
      <c r="I11" s="22">
        <v>86</v>
      </c>
      <c r="J11" s="22">
        <v>82</v>
      </c>
      <c r="K11" s="22">
        <v>92</v>
      </c>
      <c r="L11" s="31">
        <v>86.42</v>
      </c>
      <c r="M11" s="22">
        <v>10</v>
      </c>
    </row>
    <row r="12" spans="1:13">
      <c r="A12" s="28" t="s">
        <v>50</v>
      </c>
      <c r="B12" s="29" t="s">
        <v>61</v>
      </c>
      <c r="C12" s="22">
        <v>84</v>
      </c>
      <c r="D12" s="22">
        <v>87</v>
      </c>
      <c r="E12" s="22">
        <v>83</v>
      </c>
      <c r="F12" s="22">
        <v>90</v>
      </c>
      <c r="G12" s="22">
        <v>90</v>
      </c>
      <c r="H12" s="22">
        <v>86</v>
      </c>
      <c r="I12" s="22">
        <v>86</v>
      </c>
      <c r="J12" s="22">
        <v>81</v>
      </c>
      <c r="K12" s="22">
        <v>89</v>
      </c>
      <c r="L12" s="31">
        <v>86.42</v>
      </c>
      <c r="M12" s="22">
        <v>11</v>
      </c>
    </row>
    <row r="13" spans="1:13">
      <c r="A13" s="26" t="s">
        <v>59</v>
      </c>
      <c r="B13" s="27" t="s">
        <v>62</v>
      </c>
      <c r="C13" s="22">
        <v>82</v>
      </c>
      <c r="D13" s="22">
        <v>90</v>
      </c>
      <c r="E13" s="22">
        <v>86</v>
      </c>
      <c r="F13" s="22">
        <v>88</v>
      </c>
      <c r="G13" s="22">
        <v>90</v>
      </c>
      <c r="H13" s="22">
        <v>87</v>
      </c>
      <c r="I13" s="22">
        <v>80</v>
      </c>
      <c r="J13" s="22">
        <v>75</v>
      </c>
      <c r="K13" s="22">
        <v>89</v>
      </c>
      <c r="L13" s="31">
        <v>86</v>
      </c>
      <c r="M13" s="22">
        <v>12</v>
      </c>
    </row>
    <row r="14" spans="1:13">
      <c r="A14" s="26" t="s">
        <v>52</v>
      </c>
      <c r="B14" s="27" t="s">
        <v>63</v>
      </c>
      <c r="C14" s="22">
        <v>80</v>
      </c>
      <c r="D14" s="22">
        <v>85</v>
      </c>
      <c r="E14" s="22">
        <v>90</v>
      </c>
      <c r="F14" s="22">
        <v>88</v>
      </c>
      <c r="G14" s="22">
        <v>89</v>
      </c>
      <c r="H14" s="22">
        <v>91</v>
      </c>
      <c r="I14" s="22">
        <v>80</v>
      </c>
      <c r="J14" s="22">
        <v>75</v>
      </c>
      <c r="K14" s="22">
        <v>87</v>
      </c>
      <c r="L14" s="31">
        <v>85.5</v>
      </c>
      <c r="M14" s="22">
        <v>13</v>
      </c>
    </row>
    <row r="15" spans="1:13">
      <c r="A15" s="26" t="s">
        <v>50</v>
      </c>
      <c r="B15" s="27" t="s">
        <v>64</v>
      </c>
      <c r="C15" s="22">
        <v>85</v>
      </c>
      <c r="D15" s="22">
        <v>85</v>
      </c>
      <c r="E15" s="22">
        <v>82</v>
      </c>
      <c r="F15" s="22">
        <v>93</v>
      </c>
      <c r="G15" s="22">
        <v>88</v>
      </c>
      <c r="H15" s="22">
        <v>85</v>
      </c>
      <c r="I15" s="22">
        <v>85</v>
      </c>
      <c r="J15" s="22">
        <v>82</v>
      </c>
      <c r="K15" s="22">
        <v>88</v>
      </c>
      <c r="L15" s="31">
        <v>85.42</v>
      </c>
      <c r="M15" s="22">
        <v>14</v>
      </c>
    </row>
    <row r="16" spans="1:13">
      <c r="A16" s="26" t="s">
        <v>52</v>
      </c>
      <c r="B16" s="27" t="s">
        <v>65</v>
      </c>
      <c r="C16" s="22">
        <v>82</v>
      </c>
      <c r="D16" s="22">
        <v>88</v>
      </c>
      <c r="E16" s="22">
        <v>88</v>
      </c>
      <c r="F16" s="22">
        <v>85</v>
      </c>
      <c r="G16" s="22">
        <v>90</v>
      </c>
      <c r="H16" s="22">
        <v>89</v>
      </c>
      <c r="I16" s="22">
        <v>80</v>
      </c>
      <c r="J16" s="22">
        <v>73</v>
      </c>
      <c r="K16" s="22">
        <v>86</v>
      </c>
      <c r="L16" s="31">
        <v>85.42</v>
      </c>
      <c r="M16" s="22">
        <v>15</v>
      </c>
    </row>
    <row r="17" spans="1:13">
      <c r="A17" s="11" t="s">
        <v>59</v>
      </c>
      <c r="B17" s="12" t="s">
        <v>66</v>
      </c>
      <c r="C17" s="17">
        <v>83</v>
      </c>
      <c r="D17" s="17">
        <v>89</v>
      </c>
      <c r="E17" s="17">
        <v>72</v>
      </c>
      <c r="F17" s="17">
        <v>87</v>
      </c>
      <c r="G17" s="17">
        <v>85</v>
      </c>
      <c r="H17" s="17">
        <v>91</v>
      </c>
      <c r="I17" s="17">
        <v>82</v>
      </c>
      <c r="J17" s="17">
        <v>78</v>
      </c>
      <c r="K17" s="17">
        <v>88</v>
      </c>
      <c r="L17" s="32">
        <v>84.571428571428569</v>
      </c>
      <c r="M17" s="17">
        <v>16</v>
      </c>
    </row>
    <row r="18" spans="1:13">
      <c r="A18" s="11" t="s">
        <v>52</v>
      </c>
      <c r="B18" s="12" t="s">
        <v>67</v>
      </c>
      <c r="C18" s="17">
        <v>83</v>
      </c>
      <c r="D18" s="17">
        <v>86</v>
      </c>
      <c r="E18" s="17">
        <v>87</v>
      </c>
      <c r="F18" s="17">
        <v>85</v>
      </c>
      <c r="G18" s="17">
        <v>90</v>
      </c>
      <c r="H18" s="17">
        <v>86</v>
      </c>
      <c r="I18" s="17">
        <v>79</v>
      </c>
      <c r="J18" s="17">
        <v>80</v>
      </c>
      <c r="K18" s="17">
        <v>80</v>
      </c>
      <c r="L18" s="32">
        <v>83.857142857142861</v>
      </c>
      <c r="M18" s="17">
        <v>17</v>
      </c>
    </row>
    <row r="19" spans="1:13">
      <c r="A19" s="11" t="s">
        <v>59</v>
      </c>
      <c r="B19" s="12" t="s">
        <v>68</v>
      </c>
      <c r="C19" s="17">
        <v>86</v>
      </c>
      <c r="D19" s="17">
        <v>85</v>
      </c>
      <c r="E19" s="17">
        <v>80</v>
      </c>
      <c r="F19" s="17">
        <v>85</v>
      </c>
      <c r="G19" s="17">
        <v>88</v>
      </c>
      <c r="H19" s="17">
        <v>83</v>
      </c>
      <c r="I19" s="17">
        <v>80</v>
      </c>
      <c r="J19" s="17">
        <v>70</v>
      </c>
      <c r="K19" s="17">
        <v>86</v>
      </c>
      <c r="L19" s="32">
        <v>83.571428571428569</v>
      </c>
      <c r="M19" s="17">
        <v>18</v>
      </c>
    </row>
    <row r="20" spans="1:13">
      <c r="A20" s="11" t="s">
        <v>19</v>
      </c>
      <c r="B20" s="12" t="s">
        <v>69</v>
      </c>
      <c r="C20" s="17">
        <v>82</v>
      </c>
      <c r="D20" s="17">
        <v>87</v>
      </c>
      <c r="E20" s="17">
        <v>86</v>
      </c>
      <c r="F20" s="17">
        <v>85</v>
      </c>
      <c r="G20" s="17">
        <v>89</v>
      </c>
      <c r="H20" s="17">
        <v>83</v>
      </c>
      <c r="I20" s="17">
        <v>78</v>
      </c>
      <c r="J20" s="17">
        <v>70</v>
      </c>
      <c r="K20" s="17">
        <v>80</v>
      </c>
      <c r="L20" s="32">
        <v>83</v>
      </c>
      <c r="M20" s="17">
        <v>19</v>
      </c>
    </row>
    <row r="21" spans="1:13">
      <c r="A21" s="11" t="s">
        <v>45</v>
      </c>
      <c r="B21" s="12" t="s">
        <v>70</v>
      </c>
      <c r="C21" s="17">
        <v>85</v>
      </c>
      <c r="D21" s="17">
        <v>85</v>
      </c>
      <c r="E21" s="17">
        <v>78</v>
      </c>
      <c r="F21" s="17">
        <v>88</v>
      </c>
      <c r="G21" s="17">
        <v>80</v>
      </c>
      <c r="H21" s="17">
        <v>80</v>
      </c>
      <c r="I21" s="17">
        <v>90</v>
      </c>
      <c r="J21" s="17">
        <v>82</v>
      </c>
      <c r="K21" s="17">
        <v>70</v>
      </c>
      <c r="L21" s="32">
        <v>82.571428571428569</v>
      </c>
      <c r="M21" s="17">
        <v>20</v>
      </c>
    </row>
    <row r="22" spans="1:13">
      <c r="A22" s="11" t="s">
        <v>59</v>
      </c>
      <c r="B22" s="12" t="s">
        <v>71</v>
      </c>
      <c r="C22" s="17">
        <v>80</v>
      </c>
      <c r="D22" s="17">
        <v>86</v>
      </c>
      <c r="E22" s="17">
        <v>78</v>
      </c>
      <c r="F22" s="17">
        <v>80</v>
      </c>
      <c r="G22" s="17">
        <v>80</v>
      </c>
      <c r="H22" s="17">
        <v>90</v>
      </c>
      <c r="I22" s="17">
        <v>79</v>
      </c>
      <c r="J22" s="17">
        <v>81</v>
      </c>
      <c r="K22" s="17">
        <v>90</v>
      </c>
      <c r="L22" s="32">
        <v>82.285714285714292</v>
      </c>
      <c r="M22" s="17">
        <v>21</v>
      </c>
    </row>
    <row r="23" spans="1:13">
      <c r="A23" s="11" t="s">
        <v>52</v>
      </c>
      <c r="B23" s="12" t="s">
        <v>72</v>
      </c>
      <c r="C23" s="17">
        <v>84</v>
      </c>
      <c r="D23" s="17">
        <v>89</v>
      </c>
      <c r="E23" s="17">
        <v>80</v>
      </c>
      <c r="F23" s="17">
        <v>80</v>
      </c>
      <c r="G23" s="17">
        <v>90</v>
      </c>
      <c r="H23" s="17">
        <v>84</v>
      </c>
      <c r="I23" s="17">
        <v>75</v>
      </c>
      <c r="J23" s="17">
        <v>78</v>
      </c>
      <c r="K23" s="17">
        <v>70</v>
      </c>
      <c r="L23" s="32">
        <v>81.428571428571431</v>
      </c>
      <c r="M23" s="17">
        <v>22</v>
      </c>
    </row>
    <row r="24" spans="1:13">
      <c r="A24" s="11" t="s">
        <v>52</v>
      </c>
      <c r="B24" s="12" t="s">
        <v>73</v>
      </c>
      <c r="C24" s="17">
        <v>82</v>
      </c>
      <c r="D24" s="17">
        <v>86</v>
      </c>
      <c r="E24" s="17">
        <v>85</v>
      </c>
      <c r="F24" s="17">
        <v>80</v>
      </c>
      <c r="G24" s="17">
        <v>90</v>
      </c>
      <c r="H24" s="17">
        <v>83</v>
      </c>
      <c r="I24" s="17">
        <v>68</v>
      </c>
      <c r="J24" s="17">
        <v>75</v>
      </c>
      <c r="K24" s="17">
        <v>70</v>
      </c>
      <c r="L24" s="32">
        <v>80.142857142857139</v>
      </c>
      <c r="M24" s="17">
        <v>23</v>
      </c>
    </row>
    <row r="25" spans="1:13">
      <c r="A25" s="11" t="s">
        <v>52</v>
      </c>
      <c r="B25" s="12" t="s">
        <v>72</v>
      </c>
      <c r="C25" s="17">
        <v>86</v>
      </c>
      <c r="D25" s="17">
        <v>80</v>
      </c>
      <c r="E25" s="17">
        <v>75</v>
      </c>
      <c r="F25" s="17">
        <v>80</v>
      </c>
      <c r="G25" s="17">
        <v>88</v>
      </c>
      <c r="H25" s="17">
        <v>82</v>
      </c>
      <c r="I25" s="17">
        <v>75</v>
      </c>
      <c r="J25" s="17">
        <v>70</v>
      </c>
      <c r="K25" s="17">
        <v>70</v>
      </c>
      <c r="L25" s="32">
        <v>78.285714285714292</v>
      </c>
      <c r="M25" s="17">
        <v>24</v>
      </c>
    </row>
    <row r="26" spans="1:13">
      <c r="A26" s="11" t="s">
        <v>45</v>
      </c>
      <c r="B26" s="12" t="s">
        <v>74</v>
      </c>
      <c r="C26" s="17"/>
      <c r="D26" s="17"/>
      <c r="E26" s="17"/>
      <c r="F26" s="17"/>
      <c r="G26" s="17"/>
      <c r="H26" s="17"/>
      <c r="I26" s="17"/>
      <c r="J26" s="17"/>
      <c r="K26" s="17"/>
      <c r="L26" s="17"/>
      <c r="M26" s="19" t="s">
        <v>178</v>
      </c>
    </row>
    <row r="27" spans="1:13">
      <c r="A27" s="11" t="s">
        <v>52</v>
      </c>
      <c r="B27" s="12" t="s">
        <v>75</v>
      </c>
      <c r="C27" s="17"/>
      <c r="D27" s="17"/>
      <c r="E27" s="17"/>
      <c r="F27" s="17"/>
      <c r="G27" s="17"/>
      <c r="H27" s="17"/>
      <c r="I27" s="17"/>
      <c r="J27" s="17"/>
      <c r="K27" s="17"/>
      <c r="L27" s="17"/>
      <c r="M27" s="19" t="s">
        <v>178</v>
      </c>
    </row>
  </sheetData>
  <sortState ref="A2:S27">
    <sortCondition ref="M2:M27"/>
  </sortState>
  <phoneticPr fontId="7"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6"/>
  <sheetViews>
    <sheetView workbookViewId="0">
      <selection activeCell="C28" sqref="C28"/>
    </sheetView>
  </sheetViews>
  <sheetFormatPr defaultColWidth="9" defaultRowHeight="13.5"/>
  <cols>
    <col min="1" max="1" width="5.25" customWidth="1"/>
    <col min="3" max="3" width="62.75" customWidth="1"/>
    <col min="5" max="5" width="14.125" customWidth="1"/>
    <col min="6" max="6" width="23.875" customWidth="1"/>
  </cols>
  <sheetData>
    <row r="1" spans="1:6">
      <c r="A1" s="6" t="s">
        <v>0</v>
      </c>
      <c r="B1" s="6" t="s">
        <v>76</v>
      </c>
      <c r="C1" s="6" t="s">
        <v>1</v>
      </c>
      <c r="D1" s="6" t="s">
        <v>2</v>
      </c>
      <c r="E1" s="6" t="s">
        <v>77</v>
      </c>
      <c r="F1" s="7" t="s">
        <v>78</v>
      </c>
    </row>
    <row r="2" spans="1:6">
      <c r="A2" s="8">
        <v>1</v>
      </c>
      <c r="B2" s="8" t="s">
        <v>79</v>
      </c>
      <c r="C2" s="9" t="s">
        <v>80</v>
      </c>
      <c r="D2" s="8" t="s">
        <v>81</v>
      </c>
      <c r="E2" s="9" t="s">
        <v>82</v>
      </c>
      <c r="F2" s="10" t="s">
        <v>83</v>
      </c>
    </row>
    <row r="3" spans="1:6">
      <c r="A3" s="8">
        <v>3</v>
      </c>
      <c r="B3" s="8" t="s">
        <v>79</v>
      </c>
      <c r="C3" s="9" t="s">
        <v>84</v>
      </c>
      <c r="D3" s="8" t="s">
        <v>85</v>
      </c>
      <c r="E3" s="9" t="s">
        <v>86</v>
      </c>
      <c r="F3" s="10" t="s">
        <v>83</v>
      </c>
    </row>
    <row r="4" spans="1:6">
      <c r="A4" s="8">
        <v>6</v>
      </c>
      <c r="B4" s="8" t="s">
        <v>87</v>
      </c>
      <c r="C4" s="9" t="s">
        <v>88</v>
      </c>
      <c r="D4" s="8" t="s">
        <v>89</v>
      </c>
      <c r="E4" s="9" t="s">
        <v>90</v>
      </c>
      <c r="F4" s="10" t="s">
        <v>83</v>
      </c>
    </row>
    <row r="5" spans="1:6">
      <c r="A5" s="8">
        <v>7</v>
      </c>
      <c r="B5" s="8" t="s">
        <v>87</v>
      </c>
      <c r="C5" s="9" t="s">
        <v>91</v>
      </c>
      <c r="D5" s="8" t="s">
        <v>92</v>
      </c>
      <c r="E5" s="9" t="s">
        <v>93</v>
      </c>
      <c r="F5" s="10" t="s">
        <v>83</v>
      </c>
    </row>
    <row r="6" spans="1:6">
      <c r="A6" s="8">
        <v>10</v>
      </c>
      <c r="B6" s="8" t="s">
        <v>45</v>
      </c>
      <c r="C6" s="9" t="s">
        <v>94</v>
      </c>
      <c r="D6" s="8" t="s">
        <v>95</v>
      </c>
      <c r="E6" s="9" t="s">
        <v>96</v>
      </c>
      <c r="F6" s="10" t="s">
        <v>83</v>
      </c>
    </row>
    <row r="7" spans="1:6">
      <c r="A7" s="8">
        <v>11</v>
      </c>
      <c r="B7" s="8" t="s">
        <v>45</v>
      </c>
      <c r="C7" s="9" t="s">
        <v>97</v>
      </c>
      <c r="D7" s="8" t="s">
        <v>98</v>
      </c>
      <c r="E7" s="9" t="s">
        <v>99</v>
      </c>
      <c r="F7" s="10" t="s">
        <v>83</v>
      </c>
    </row>
    <row r="8" spans="1:6">
      <c r="A8" s="8">
        <v>14</v>
      </c>
      <c r="B8" s="8" t="s">
        <v>100</v>
      </c>
      <c r="C8" s="9" t="s">
        <v>101</v>
      </c>
      <c r="D8" s="8" t="s">
        <v>102</v>
      </c>
      <c r="E8" s="9" t="s">
        <v>103</v>
      </c>
      <c r="F8" s="10" t="s">
        <v>83</v>
      </c>
    </row>
    <row r="9" spans="1:6">
      <c r="A9" s="8">
        <v>16</v>
      </c>
      <c r="B9" s="8" t="s">
        <v>100</v>
      </c>
      <c r="C9" s="9" t="s">
        <v>104</v>
      </c>
      <c r="D9" s="8" t="s">
        <v>105</v>
      </c>
      <c r="E9" s="9" t="s">
        <v>106</v>
      </c>
      <c r="F9" s="10" t="s">
        <v>83</v>
      </c>
    </row>
    <row r="10" spans="1:6">
      <c r="A10" s="8">
        <v>21</v>
      </c>
      <c r="B10" s="8" t="s">
        <v>107</v>
      </c>
      <c r="C10" s="9" t="s">
        <v>108</v>
      </c>
      <c r="D10" s="8" t="s">
        <v>109</v>
      </c>
      <c r="E10" s="9" t="s">
        <v>110</v>
      </c>
      <c r="F10" s="10" t="s">
        <v>83</v>
      </c>
    </row>
    <row r="11" spans="1:6">
      <c r="A11" s="8">
        <v>23</v>
      </c>
      <c r="B11" s="8" t="s">
        <v>47</v>
      </c>
      <c r="C11" s="9" t="s">
        <v>111</v>
      </c>
      <c r="D11" s="8" t="s">
        <v>112</v>
      </c>
      <c r="E11" s="9" t="s">
        <v>113</v>
      </c>
      <c r="F11" s="10" t="s">
        <v>83</v>
      </c>
    </row>
    <row r="12" spans="1:6">
      <c r="A12" s="8">
        <v>26</v>
      </c>
      <c r="B12" s="8" t="s">
        <v>59</v>
      </c>
      <c r="C12" s="9" t="s">
        <v>114</v>
      </c>
      <c r="D12" s="8" t="s">
        <v>115</v>
      </c>
      <c r="E12" s="9" t="s">
        <v>116</v>
      </c>
      <c r="F12" s="10" t="s">
        <v>83</v>
      </c>
    </row>
    <row r="13" spans="1:6">
      <c r="A13" s="8">
        <v>27</v>
      </c>
      <c r="B13" s="8" t="s">
        <v>59</v>
      </c>
      <c r="C13" s="9" t="s">
        <v>117</v>
      </c>
      <c r="D13" s="8" t="s">
        <v>118</v>
      </c>
      <c r="E13" s="9" t="s">
        <v>119</v>
      </c>
      <c r="F13" s="10" t="s">
        <v>83</v>
      </c>
    </row>
    <row r="14" spans="1:6">
      <c r="A14" s="8">
        <v>28</v>
      </c>
      <c r="B14" s="8" t="s">
        <v>59</v>
      </c>
      <c r="C14" s="9" t="s">
        <v>120</v>
      </c>
      <c r="D14" s="8" t="s">
        <v>121</v>
      </c>
      <c r="E14" s="9" t="s">
        <v>122</v>
      </c>
      <c r="F14" s="10" t="s">
        <v>123</v>
      </c>
    </row>
    <row r="15" spans="1:6">
      <c r="A15" s="8">
        <v>29</v>
      </c>
      <c r="B15" s="8" t="s">
        <v>59</v>
      </c>
      <c r="C15" s="9" t="s">
        <v>124</v>
      </c>
      <c r="D15" s="8" t="s">
        <v>125</v>
      </c>
      <c r="E15" s="9" t="s">
        <v>126</v>
      </c>
      <c r="F15" s="10" t="s">
        <v>123</v>
      </c>
    </row>
    <row r="16" spans="1:6">
      <c r="A16" s="8">
        <v>30</v>
      </c>
      <c r="B16" s="8" t="s">
        <v>59</v>
      </c>
      <c r="C16" s="9" t="s">
        <v>127</v>
      </c>
      <c r="D16" s="8" t="s">
        <v>128</v>
      </c>
      <c r="E16" s="9" t="s">
        <v>129</v>
      </c>
      <c r="F16" s="10" t="s">
        <v>123</v>
      </c>
    </row>
    <row r="17" spans="1:6">
      <c r="A17" s="8">
        <v>31</v>
      </c>
      <c r="B17" s="8" t="s">
        <v>59</v>
      </c>
      <c r="C17" s="9" t="s">
        <v>130</v>
      </c>
      <c r="D17" s="8" t="s">
        <v>131</v>
      </c>
      <c r="E17" s="9" t="s">
        <v>132</v>
      </c>
      <c r="F17" s="10" t="s">
        <v>123</v>
      </c>
    </row>
    <row r="18" spans="1:6">
      <c r="A18" s="8">
        <v>32</v>
      </c>
      <c r="B18" s="8" t="s">
        <v>50</v>
      </c>
      <c r="C18" s="9" t="s">
        <v>133</v>
      </c>
      <c r="D18" s="8" t="s">
        <v>134</v>
      </c>
      <c r="E18" s="9" t="s">
        <v>135</v>
      </c>
      <c r="F18" s="10" t="s">
        <v>83</v>
      </c>
    </row>
    <row r="19" spans="1:6">
      <c r="A19" s="8">
        <v>33</v>
      </c>
      <c r="B19" s="8" t="s">
        <v>50</v>
      </c>
      <c r="C19" s="9" t="s">
        <v>136</v>
      </c>
      <c r="D19" s="8" t="s">
        <v>137</v>
      </c>
      <c r="E19" s="9" t="s">
        <v>138</v>
      </c>
      <c r="F19" s="10" t="s">
        <v>83</v>
      </c>
    </row>
    <row r="20" spans="1:6">
      <c r="A20" s="8">
        <v>34</v>
      </c>
      <c r="B20" s="8" t="s">
        <v>139</v>
      </c>
      <c r="C20" s="9" t="s">
        <v>140</v>
      </c>
      <c r="D20" s="8" t="s">
        <v>141</v>
      </c>
      <c r="E20" s="9" t="s">
        <v>142</v>
      </c>
      <c r="F20" s="10" t="s">
        <v>83</v>
      </c>
    </row>
    <row r="21" spans="1:6">
      <c r="A21" s="8">
        <v>35</v>
      </c>
      <c r="B21" s="8" t="s">
        <v>139</v>
      </c>
      <c r="C21" s="9" t="s">
        <v>143</v>
      </c>
      <c r="D21" s="8" t="s">
        <v>144</v>
      </c>
      <c r="E21" s="9" t="s">
        <v>145</v>
      </c>
      <c r="F21" s="10" t="s">
        <v>83</v>
      </c>
    </row>
    <row r="22" spans="1:6">
      <c r="A22" s="8">
        <v>37</v>
      </c>
      <c r="B22" s="8" t="s">
        <v>146</v>
      </c>
      <c r="C22" s="9" t="s">
        <v>147</v>
      </c>
      <c r="D22" s="8" t="s">
        <v>148</v>
      </c>
      <c r="E22" s="9" t="s">
        <v>149</v>
      </c>
      <c r="F22" s="10" t="s">
        <v>83</v>
      </c>
    </row>
    <row r="23" spans="1:6">
      <c r="A23" s="8">
        <v>38</v>
      </c>
      <c r="B23" s="8" t="s">
        <v>146</v>
      </c>
      <c r="C23" s="9" t="s">
        <v>150</v>
      </c>
      <c r="D23" s="8" t="s">
        <v>151</v>
      </c>
      <c r="E23" s="9" t="s">
        <v>152</v>
      </c>
      <c r="F23" s="10" t="s">
        <v>83</v>
      </c>
    </row>
    <row r="24" spans="1:6">
      <c r="A24" s="8">
        <v>39</v>
      </c>
      <c r="B24" s="8" t="s">
        <v>146</v>
      </c>
      <c r="C24" s="9" t="s">
        <v>153</v>
      </c>
      <c r="D24" s="8" t="s">
        <v>154</v>
      </c>
      <c r="E24" s="9" t="s">
        <v>155</v>
      </c>
      <c r="F24" s="10" t="s">
        <v>83</v>
      </c>
    </row>
    <row r="25" spans="1:6">
      <c r="A25" s="8">
        <v>41</v>
      </c>
      <c r="B25" s="8" t="s">
        <v>156</v>
      </c>
      <c r="C25" s="9" t="s">
        <v>157</v>
      </c>
      <c r="D25" s="8" t="s">
        <v>158</v>
      </c>
      <c r="E25" s="9" t="s">
        <v>159</v>
      </c>
      <c r="F25" s="10" t="s">
        <v>83</v>
      </c>
    </row>
    <row r="26" spans="1:6">
      <c r="A26" s="8">
        <v>44</v>
      </c>
      <c r="B26" s="8" t="s">
        <v>156</v>
      </c>
      <c r="C26" s="9" t="s">
        <v>160</v>
      </c>
      <c r="D26" s="8" t="s">
        <v>161</v>
      </c>
      <c r="E26" s="9" t="s">
        <v>162</v>
      </c>
      <c r="F26" s="10" t="s">
        <v>83</v>
      </c>
    </row>
  </sheetData>
  <phoneticPr fontId="7" type="noConversion"/>
  <pageMargins left="0.7" right="0.7" top="0.75" bottom="0.75" header="0.3" footer="0.3"/>
  <pageSetup paperSize="9" orientation="portrait" horizontalDpi="2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4"/>
  <sheetViews>
    <sheetView workbookViewId="0">
      <selection activeCell="G6" sqref="G6"/>
    </sheetView>
  </sheetViews>
  <sheetFormatPr defaultColWidth="9" defaultRowHeight="13.5"/>
  <cols>
    <col min="1" max="1" width="28.75" customWidth="1"/>
    <col min="2" max="2" width="18.25" customWidth="1"/>
    <col min="3" max="3" width="14.125" customWidth="1"/>
    <col min="4" max="5" width="15.375" customWidth="1"/>
    <col min="6" max="6" width="9.625" customWidth="1"/>
    <col min="7" max="7" width="12.5" customWidth="1"/>
  </cols>
  <sheetData>
    <row r="1" spans="1:7" ht="18.75">
      <c r="A1" s="1" t="s">
        <v>76</v>
      </c>
      <c r="B1" s="1" t="s">
        <v>163</v>
      </c>
      <c r="C1" s="1" t="s">
        <v>164</v>
      </c>
      <c r="D1" s="2" t="s">
        <v>165</v>
      </c>
      <c r="E1" s="2" t="s">
        <v>166</v>
      </c>
      <c r="F1" s="2" t="s">
        <v>167</v>
      </c>
      <c r="G1" s="2" t="s">
        <v>168</v>
      </c>
    </row>
    <row r="2" spans="1:7" ht="18.75">
      <c r="A2" s="3" t="s">
        <v>3</v>
      </c>
      <c r="B2" s="4">
        <v>3</v>
      </c>
      <c r="C2" s="4">
        <v>2</v>
      </c>
      <c r="D2" s="4">
        <v>2</v>
      </c>
      <c r="E2" s="4">
        <v>0</v>
      </c>
      <c r="F2" s="5">
        <f>(D2-E2)/(SUM(C2:E2))</f>
        <v>0.5</v>
      </c>
      <c r="G2" s="4">
        <f>ROUNDUP(B2*F2,0)</f>
        <v>2</v>
      </c>
    </row>
    <row r="3" spans="1:7" ht="18.75">
      <c r="A3" s="3" t="s">
        <v>8</v>
      </c>
      <c r="B3" s="4">
        <v>7</v>
      </c>
      <c r="C3" s="4">
        <v>2</v>
      </c>
      <c r="D3" s="4">
        <v>1</v>
      </c>
      <c r="E3" s="4">
        <v>0</v>
      </c>
      <c r="F3" s="5">
        <f t="shared" ref="F3:F14" si="0">(D3-E3)/(SUM(C3:E3))</f>
        <v>0.33333333333333298</v>
      </c>
      <c r="G3" s="4">
        <f t="shared" ref="G3:G14" si="1">ROUNDUP(B3*F3,0)</f>
        <v>3</v>
      </c>
    </row>
    <row r="4" spans="1:7" ht="18.75">
      <c r="A4" s="3" t="s">
        <v>45</v>
      </c>
      <c r="B4" s="4">
        <v>3</v>
      </c>
      <c r="C4" s="4">
        <v>2</v>
      </c>
      <c r="D4" s="4">
        <v>2</v>
      </c>
      <c r="E4" s="4">
        <v>1</v>
      </c>
      <c r="F4" s="5">
        <f t="shared" si="0"/>
        <v>0.2</v>
      </c>
      <c r="G4" s="4">
        <f t="shared" si="1"/>
        <v>1</v>
      </c>
    </row>
    <row r="5" spans="1:7" ht="18.75">
      <c r="A5" s="3" t="s">
        <v>12</v>
      </c>
      <c r="B5" s="4">
        <v>0</v>
      </c>
      <c r="C5" s="4">
        <v>2</v>
      </c>
      <c r="D5" s="4">
        <v>2</v>
      </c>
      <c r="E5" s="4">
        <v>0</v>
      </c>
      <c r="F5" s="5">
        <f t="shared" si="0"/>
        <v>0.5</v>
      </c>
      <c r="G5" s="4">
        <f t="shared" si="1"/>
        <v>0</v>
      </c>
    </row>
    <row r="6" spans="1:7" ht="18.75">
      <c r="A6" s="3" t="s">
        <v>19</v>
      </c>
      <c r="B6" s="4">
        <v>4</v>
      </c>
      <c r="C6" s="4">
        <v>0</v>
      </c>
      <c r="D6" s="4">
        <v>1</v>
      </c>
      <c r="E6" s="4">
        <v>0</v>
      </c>
      <c r="F6" s="5">
        <f t="shared" si="0"/>
        <v>1</v>
      </c>
      <c r="G6" s="4">
        <f t="shared" si="1"/>
        <v>4</v>
      </c>
    </row>
    <row r="7" spans="1:7" ht="18.75">
      <c r="A7" s="3" t="s">
        <v>47</v>
      </c>
      <c r="B7" s="4">
        <v>2</v>
      </c>
      <c r="C7" s="4">
        <v>1</v>
      </c>
      <c r="D7" s="4">
        <v>1</v>
      </c>
      <c r="E7" s="4">
        <v>0</v>
      </c>
      <c r="F7" s="5">
        <f t="shared" si="0"/>
        <v>0.5</v>
      </c>
      <c r="G7" s="4">
        <f t="shared" si="1"/>
        <v>1</v>
      </c>
    </row>
    <row r="8" spans="1:7" ht="18.75">
      <c r="A8" s="3" t="s">
        <v>59</v>
      </c>
      <c r="B8" s="4">
        <v>5</v>
      </c>
      <c r="C8" s="4">
        <v>6</v>
      </c>
      <c r="D8" s="4">
        <v>2</v>
      </c>
      <c r="E8" s="4">
        <v>0</v>
      </c>
      <c r="F8" s="5">
        <f t="shared" si="0"/>
        <v>0.25</v>
      </c>
      <c r="G8" s="4">
        <f t="shared" si="1"/>
        <v>2</v>
      </c>
    </row>
    <row r="9" spans="1:7" ht="18.75">
      <c r="A9" s="3" t="s">
        <v>55</v>
      </c>
      <c r="B9" s="4">
        <v>1</v>
      </c>
      <c r="C9" s="4">
        <v>0</v>
      </c>
      <c r="D9" s="4">
        <v>0</v>
      </c>
      <c r="E9" s="4">
        <v>0</v>
      </c>
      <c r="F9" s="5">
        <v>1</v>
      </c>
      <c r="G9" s="4">
        <f t="shared" si="1"/>
        <v>1</v>
      </c>
    </row>
    <row r="10" spans="1:7" ht="18.75">
      <c r="A10" s="3" t="s">
        <v>50</v>
      </c>
      <c r="B10" s="4">
        <v>6</v>
      </c>
      <c r="C10" s="4">
        <v>2</v>
      </c>
      <c r="D10" s="4">
        <v>0</v>
      </c>
      <c r="E10" s="4">
        <v>0</v>
      </c>
      <c r="F10" s="5">
        <f t="shared" si="0"/>
        <v>0</v>
      </c>
      <c r="G10" s="4">
        <f t="shared" si="1"/>
        <v>0</v>
      </c>
    </row>
    <row r="11" spans="1:7" ht="18.75">
      <c r="A11" s="3" t="s">
        <v>52</v>
      </c>
      <c r="B11" s="4">
        <v>8</v>
      </c>
      <c r="C11" s="4">
        <v>2</v>
      </c>
      <c r="D11" s="4">
        <v>0</v>
      </c>
      <c r="E11" s="4">
        <v>0</v>
      </c>
      <c r="F11" s="5">
        <f t="shared" si="0"/>
        <v>0</v>
      </c>
      <c r="G11" s="4">
        <f t="shared" si="1"/>
        <v>0</v>
      </c>
    </row>
    <row r="12" spans="1:7" ht="18.75">
      <c r="A12" s="3" t="s">
        <v>5</v>
      </c>
      <c r="B12" s="4">
        <v>2</v>
      </c>
      <c r="C12" s="4">
        <v>3</v>
      </c>
      <c r="D12" s="4">
        <v>1</v>
      </c>
      <c r="E12" s="4">
        <v>0</v>
      </c>
      <c r="F12" s="5">
        <f t="shared" si="0"/>
        <v>0.25</v>
      </c>
      <c r="G12" s="4">
        <f t="shared" si="1"/>
        <v>1</v>
      </c>
    </row>
    <row r="13" spans="1:7" ht="18.75">
      <c r="A13" s="3" t="s">
        <v>15</v>
      </c>
      <c r="B13" s="4">
        <v>8</v>
      </c>
      <c r="C13" s="4">
        <v>2</v>
      </c>
      <c r="D13" s="4">
        <v>2</v>
      </c>
      <c r="E13" s="4">
        <v>0</v>
      </c>
      <c r="F13" s="5">
        <f t="shared" si="0"/>
        <v>0.5</v>
      </c>
      <c r="G13" s="4">
        <f t="shared" si="1"/>
        <v>4</v>
      </c>
    </row>
    <row r="14" spans="1:7" ht="18.75">
      <c r="A14" s="3" t="s">
        <v>107</v>
      </c>
      <c r="B14" s="4">
        <v>0</v>
      </c>
      <c r="C14" s="4">
        <v>1</v>
      </c>
      <c r="D14" s="4">
        <v>0</v>
      </c>
      <c r="E14" s="4">
        <v>0</v>
      </c>
      <c r="F14" s="5">
        <f t="shared" si="0"/>
        <v>0</v>
      </c>
      <c r="G14" s="4">
        <f t="shared" si="1"/>
        <v>0</v>
      </c>
    </row>
  </sheetData>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理工成绩</vt:lpstr>
      <vt:lpstr>文经管成绩</vt:lpstr>
      <vt:lpstr>现有未结题项目</vt:lpstr>
      <vt:lpstr>数据统计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2020-12-14T07:23:00Z</cp:lastPrinted>
  <dcterms:created xsi:type="dcterms:W3CDTF">2006-09-13T11:21:00Z</dcterms:created>
  <dcterms:modified xsi:type="dcterms:W3CDTF">2020-12-17T03:58:55Z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